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SP_FINAL/"/>
    </mc:Choice>
  </mc:AlternateContent>
  <xr:revisionPtr revIDLastSave="0" documentId="13_ncr:1_{ACE78BE4-F6F6-354C-AAEA-9CA91CF54E7F}" xr6:coauthVersionLast="47" xr6:coauthVersionMax="47" xr10:uidLastSave="{00000000-0000-0000-0000-000000000000}"/>
  <bookViews>
    <workbookView xWindow="1000" yWindow="860" windowWidth="19440" windowHeight="15600" activeTab="1" xr2:uid="{00000000-000D-0000-FFFF-FFFF00000000}"/>
  </bookViews>
  <sheets>
    <sheet name="Stručný opis PZ_časť4" sheetId="8" r:id="rId1"/>
    <sheet name="PHEV_sedan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7" l="1"/>
  <c r="G4" i="7"/>
  <c r="G5" i="7"/>
  <c r="G6" i="7"/>
  <c r="G7" i="7"/>
  <c r="G8" i="7"/>
  <c r="G9" i="7"/>
  <c r="G3" i="7"/>
  <c r="G10" i="7" s="1"/>
  <c r="E4" i="7"/>
  <c r="E5" i="7"/>
  <c r="E6" i="7"/>
  <c r="E7" i="7"/>
  <c r="E8" i="7"/>
  <c r="E9" i="7"/>
</calcChain>
</file>

<file path=xl/sharedStrings.xml><?xml version="1.0" encoding="utf-8"?>
<sst xmlns="http://schemas.openxmlformats.org/spreadsheetml/2006/main" count="626" uniqueCount="447">
  <si>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</si>
  <si>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</si>
  <si>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</si>
  <si>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</si>
  <si>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</si>
  <si>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</si>
  <si>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</si>
  <si>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</si>
  <si>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</si>
  <si>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</si>
  <si>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</si>
  <si>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</si>
  <si>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</si>
  <si>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</si>
  <si>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</si>
  <si>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</si>
  <si>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</si>
  <si>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</si>
  <si>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</si>
  <si>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</si>
  <si>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</si>
  <si>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</si>
  <si>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</si>
  <si>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</si>
  <si>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</si>
  <si>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</si>
  <si>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</si>
  <si>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Asistent udržiavania v jazdnom pruhu</t>
  </si>
  <si>
    <t>Elektrické ovládanie okien vpredu a vzadu</t>
  </si>
  <si>
    <t>požiadavka na predmet zákazky/parameter</t>
  </si>
  <si>
    <t>požadovaná hodnota parametra</t>
  </si>
  <si>
    <t>Druh</t>
  </si>
  <si>
    <t xml:space="preserve">min. 6-stupňová </t>
  </si>
  <si>
    <t>všeobecné požiadavky</t>
  </si>
  <si>
    <t xml:space="preserve">všetky automobily musia byť nové, nepoužívané s údajom na počítadle km nie vyšším ako 40 km. </t>
  </si>
  <si>
    <t>Bezpečnosť</t>
  </si>
  <si>
    <t>požaduje sa</t>
  </si>
  <si>
    <t>Komfort</t>
  </si>
  <si>
    <t>Centrálne zamykanie s dialkovým ovládaním</t>
  </si>
  <si>
    <t>Interiér/sedadlá</t>
  </si>
  <si>
    <t xml:space="preserve">Poťah sedadiel </t>
  </si>
  <si>
    <t>Iná výbava</t>
  </si>
  <si>
    <t>Hmlové svetlo vzadu</t>
  </si>
  <si>
    <t>do tejto bunky uchádzač doplní výrobcu, model, označenie motorizácie a stupňa výbavy ponúkaného automobilu</t>
  </si>
  <si>
    <t xml:space="preserve">Vyhrievané dýzy ostrekovačov čelného skla </t>
  </si>
  <si>
    <t>uchádzač vyplní aké voliteľné farby sú k dispozícii</t>
  </si>
  <si>
    <t>uchádzač vyplní presnú hodnotu parametra ponúkaného riešenia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</si>
  <si>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</si>
  <si>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</si>
  <si>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</si>
  <si>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</si>
  <si>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</si>
  <si>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</si>
  <si>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</si>
  <si>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</si>
  <si>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</si>
  <si>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</si>
  <si>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</si>
  <si>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</si>
  <si>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</si>
  <si>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</si>
  <si>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</si>
  <si>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</si>
  <si>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</si>
  <si>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</si>
  <si>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</si>
  <si>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</si>
  <si>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</si>
  <si>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</si>
  <si>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</si>
  <si>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</si>
  <si>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</si>
  <si>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</si>
  <si>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</si>
  <si>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</si>
  <si>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</si>
  <si>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</si>
  <si>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</si>
  <si>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</si>
  <si>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</si>
  <si>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</si>
  <si>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</si>
  <si>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</si>
  <si>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</si>
  <si>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</si>
  <si>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</si>
  <si>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</si>
  <si>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</si>
  <si>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</si>
  <si>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</si>
  <si>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</si>
  <si>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</si>
  <si>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</si>
  <si>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</si>
  <si>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</si>
  <si>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</si>
  <si>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</si>
  <si>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</si>
  <si>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</si>
  <si>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</si>
  <si>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</si>
  <si>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</si>
  <si>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</si>
  <si>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</si>
  <si>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</si>
  <si>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</si>
  <si>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</si>
  <si>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</si>
  <si>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</si>
  <si>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</si>
  <si>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</si>
  <si>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</si>
  <si>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</si>
  <si>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</si>
  <si>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</si>
  <si>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</si>
  <si>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</si>
  <si>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</si>
  <si>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</si>
  <si>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</si>
  <si>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</si>
  <si>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</si>
  <si>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</si>
  <si>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</si>
  <si>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</si>
  <si>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</si>
  <si>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</si>
  <si>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</si>
  <si>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</si>
  <si>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</si>
  <si>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</si>
  <si>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</si>
  <si>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</si>
  <si>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</si>
  <si>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</si>
  <si>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</si>
  <si>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</si>
  <si>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</si>
  <si>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</si>
  <si>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</si>
  <si>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</si>
  <si>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</si>
  <si>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</si>
  <si>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</si>
  <si>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</si>
  <si>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</si>
  <si>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</si>
  <si>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</si>
  <si>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</si>
  <si>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</si>
  <si>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</si>
  <si>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</si>
  <si>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</si>
  <si>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</si>
  <si>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</si>
  <si>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</si>
  <si>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</si>
  <si>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</si>
  <si>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</si>
  <si>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</si>
  <si>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</si>
  <si>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</si>
  <si>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</si>
  <si>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</si>
  <si>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 xml:space="preserve">
Príprava na montáž rádiostanice
</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</si>
  <si>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</si>
  <si>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</si>
  <si>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</si>
  <si>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</si>
  <si>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</si>
  <si>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</si>
  <si>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</si>
  <si>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</si>
  <si>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uchádzač vyplní presnú hodnotu parametra ponúkaného riešenia. Pokiaľ výrobca udáva spotrebu v rozptyle, uchádzač uvedenie hodnoty rozptylu</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</si>
  <si>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</si>
  <si>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</si>
  <si>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</si>
  <si>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</si>
  <si>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</si>
  <si>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</si>
  <si>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</si>
  <si>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</si>
  <si>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</si>
  <si>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</si>
  <si>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</si>
  <si>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</si>
  <si>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</si>
  <si>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Štrukturovaný rozpočet (obstarávacia cena vozidiel)</t>
  </si>
  <si>
    <t>Benzínový motor výkon (kW/k)</t>
  </si>
  <si>
    <t xml:space="preserve">min. 110 kW / 150 k     </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</si>
  <si>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</si>
  <si>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</si>
  <si>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</si>
  <si>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</si>
  <si>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</si>
  <si>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</si>
  <si>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</si>
  <si>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</si>
  <si>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horná hranica údaja max. 1,5 l / 100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</si>
  <si>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</si>
  <si>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</si>
  <si>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</si>
  <si>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</si>
  <si>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Delené sklopné zadné operadlá sedadiel (napr. 60:40, 3:2 a pod.)</t>
  </si>
  <si>
    <t>min. 6 (predné s vypínateľným na strane spolujazdca, bočné a hlavové pre vodiča a spolujazdca)</t>
  </si>
  <si>
    <t xml:space="preserve">Klimatizovaný odkladací priestor </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</si>
  <si>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</si>
  <si>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</si>
  <si>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</si>
  <si>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</si>
  <si>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</si>
  <si>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</si>
  <si>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</si>
  <si>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</si>
  <si>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</si>
  <si>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</si>
  <si>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</si>
  <si>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</si>
  <si>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</si>
  <si>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</si>
  <si>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</si>
  <si>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</si>
  <si>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</si>
  <si>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</si>
  <si>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</si>
  <si>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</si>
  <si>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</si>
  <si>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</si>
  <si>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</si>
  <si>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</si>
  <si>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</si>
  <si>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</si>
  <si>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</si>
  <si>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</si>
  <si>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</si>
  <si>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</si>
  <si>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</si>
  <si>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</si>
  <si>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</si>
  <si>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</si>
  <si>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</si>
  <si>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</si>
  <si>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</si>
  <si>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</si>
  <si>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</si>
  <si>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</si>
  <si>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</si>
  <si>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</si>
  <si>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</si>
  <si>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</si>
  <si>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min. 135 mm</t>
  </si>
  <si>
    <t>min. 50 kW/k</t>
  </si>
  <si>
    <t>min. 49 km</t>
  </si>
  <si>
    <t>Emisie CO2 - vážený priemer  podľa normy WLTP (g/km)</t>
  </si>
  <si>
    <t xml:space="preserve">min. 43 l                           </t>
  </si>
  <si>
    <t>Vyhrievanie predných sedadiel</t>
  </si>
  <si>
    <t>Sada originálnych gumených rohoží na podlahu, samostatne aj sadu koberčekov  + gumenná vaňa do kufra</t>
  </si>
  <si>
    <t xml:space="preserve">Metalická farba automobilu </t>
  </si>
  <si>
    <t>podľa technickej špecifikácie v hárku "SET POLEPOV_spec" vrátene montáže</t>
  </si>
  <si>
    <t>Automatická klimatizácia min. dvojzónová</t>
  </si>
  <si>
    <t>Asistent varovania pred kolíziou s vozidlami, cyklistami, chodcami s funkciou núdzového brzdenia</t>
  </si>
  <si>
    <t>Asistent sledovania mŕtveho uhla</t>
  </si>
  <si>
    <t>Zadné LED svetlá</t>
  </si>
  <si>
    <t>Bezkľúčové štartovanie tlačidlom</t>
  </si>
  <si>
    <t>Sedadlá vpredu s bedrovými opierkami</t>
  </si>
  <si>
    <t>Lakťová opierka vpredu výškovo nastaviteľná (s odkladacím priestorom) a lakťová opierka vzadu</t>
  </si>
  <si>
    <t>Adaptívny tempomat</t>
  </si>
  <si>
    <t>Osvetlenie interiéru vpredu a vzadu</t>
  </si>
  <si>
    <t>Elektricky ovládané a vyhrievané vonkajšie spätné zrkadlá, spätné zrkadlá so smerovkami</t>
  </si>
  <si>
    <t>Svetelný a dažďový senzor</t>
  </si>
  <si>
    <t>Alarm</t>
  </si>
  <si>
    <t>Navigačný systém</t>
  </si>
  <si>
    <t>Parkovacie senzory vpredu a vzadu</t>
  </si>
  <si>
    <t xml:space="preserve">Vykonávanie bezplatnej aktualizácie máp raz ročne počas obdobia min. 5 rokov (uplatniteľné v ktoromkoľvek autorizovanom servisnom stredisku) </t>
  </si>
  <si>
    <t>Povinná výstroj a výbava stanovená pre daný druh vozidla (v zmysle zákona č. 106/2018 Z.z., resp. vyhlášky č. 134/2018 Z. z.) - homologizovaný prenosný výstražný trojuholník, rezervné koleso min. dojazdové alebo sada na opravu pneumatík: kompresor a tesniaci prípravok, lekárnička)</t>
  </si>
  <si>
    <t>Tónované izotermincké sklá</t>
  </si>
  <si>
    <t xml:space="preserve">2x integrovaná zásuvka USB pre dobíjanie elektrických zariadení v priestore medzi vodičom a spolujazdcom (dostupné aj po montáži doplnkovej výbavy). Riešenie redukciou nie je prípustné. USB zásuvka vzadu. </t>
  </si>
  <si>
    <t>min. 4</t>
  </si>
  <si>
    <t>uchádzač vyplní typ karosérie</t>
  </si>
  <si>
    <t>Výškovo a pozdĺžne elektricky nastaviteľné min. sedadlo vodiča</t>
  </si>
  <si>
    <t>Rádio + anténa a repro sústava pre ozvučenie vozidla + Bluetooth + USB - multifunkčný dotykový farebný displej, nabíjací box na telefón</t>
  </si>
  <si>
    <t>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 (kabeláž, reproduktor, poistkové puzdro, držiak rádiostanice, držiak ovládacej skrinky a mikrotelefónu, anténu)</t>
  </si>
  <si>
    <t>Kotúčové brzdy vpredu a vzadu</t>
  </si>
  <si>
    <t xml:space="preserve">min. 2780 mm                   </t>
  </si>
  <si>
    <t>Vyhrievané čelné sklo</t>
  </si>
  <si>
    <t>Vyhrievané zadné okno</t>
  </si>
  <si>
    <t>Farba interiéru</t>
  </si>
  <si>
    <t xml:space="preserve">Min. 65 cm (pri kontrolnom meraní je prípustná odchýlka +- 1 cm) pri prednom sedadle posunutom na vzdialenosť 100 cm </t>
  </si>
  <si>
    <t>Predné svetlomety do hmly s prisvetľovaním zákrut</t>
  </si>
  <si>
    <t>Pevný kryt batožinového priestoru</t>
  </si>
  <si>
    <t xml:space="preserve">Nabíjací kábel Mode 2 Typ E/F 10A/230V </t>
  </si>
  <si>
    <t>min. 138 cm (pri kontrolnom meraní je prípustná odchýlka +- 1 cm)</t>
  </si>
  <si>
    <t>Zdroj financovania POO</t>
  </si>
  <si>
    <t xml:space="preserve">Zdroj financovania zo štátneho rozpočtu pre potreby MV SR </t>
  </si>
  <si>
    <t>Tmavé fólie s priepustnosťou viditeľného svetla max. 10 % (extra tmavé) až 50 % na všetkých sklách vozidla okrem čelného skla a predných bočných skiel na strane vodiča a jeho spolujazdca, vrátane montáže</t>
  </si>
  <si>
    <t xml:space="preserve">min. 160 kW / 218 k     </t>
  </si>
  <si>
    <t>Grafické znázornenie parametrov a až f</t>
  </si>
  <si>
    <t>Plug-in hybrid typu sedan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</si>
  <si>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</si>
  <si>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</si>
  <si>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</si>
  <si>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</si>
  <si>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</si>
  <si>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</si>
  <si>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</si>
  <si>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</si>
  <si>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</si>
  <si>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</si>
  <si>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</si>
  <si>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</si>
  <si>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</si>
  <si>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</si>
  <si>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</si>
  <si>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</si>
  <si>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</si>
  <si>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</si>
  <si>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</si>
  <si>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</si>
  <si>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</si>
  <si>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</si>
  <si>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</si>
  <si>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</si>
  <si>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</si>
  <si>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</si>
  <si>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</si>
  <si>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</si>
  <si>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</si>
  <si>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</si>
  <si>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</si>
  <si>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</si>
  <si>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</si>
  <si>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 xml:space="preserve">min. 470 l                          </t>
  </si>
  <si>
    <t>34</t>
  </si>
  <si>
    <t>35</t>
  </si>
  <si>
    <t>36</t>
  </si>
  <si>
    <t>37</t>
  </si>
  <si>
    <t>38</t>
  </si>
  <si>
    <t>39</t>
  </si>
  <si>
    <t>40</t>
  </si>
  <si>
    <t>41</t>
  </si>
  <si>
    <t>42</t>
  </si>
  <si>
    <t>43</t>
  </si>
  <si>
    <t>44</t>
  </si>
  <si>
    <t>45</t>
  </si>
  <si>
    <t>46</t>
  </si>
  <si>
    <t>47</t>
  </si>
  <si>
    <t>48</t>
  </si>
  <si>
    <t>49</t>
  </si>
  <si>
    <t>50</t>
  </si>
  <si>
    <t>51</t>
  </si>
  <si>
    <t>52</t>
  </si>
  <si>
    <t>Výškovo a pozdĺžne nastaviteľný kožený multifunčný volant</t>
  </si>
  <si>
    <t>jednotková cena v eur s DPH</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</si>
  <si>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</si>
  <si>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</si>
  <si>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</si>
  <si>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</si>
  <si>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</si>
  <si>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</si>
  <si>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</si>
  <si>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</si>
  <si>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</si>
  <si>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</si>
  <si>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</si>
  <si>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</si>
  <si>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</si>
  <si>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</si>
  <si>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</si>
  <si>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</si>
  <si>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</si>
  <si>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</si>
  <si>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</si>
  <si>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</si>
  <si>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</si>
  <si>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</si>
  <si>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</si>
  <si>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</si>
  <si>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</si>
  <si>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</si>
  <si>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</si>
  <si>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</si>
  <si>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</si>
  <si>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</si>
  <si>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</si>
  <si>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</si>
  <si>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</si>
  <si>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</si>
  <si>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</si>
  <si>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</si>
  <si>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</si>
  <si>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</si>
  <si>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</si>
  <si>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</si>
  <si>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</si>
  <si>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</si>
  <si>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</si>
  <si>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</si>
  <si>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plug-in hybrid typu sedan</t>
  </si>
  <si>
    <t>počet v rámci hlavného plnenia podľa bodu 3.1 zmluvy</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</si>
  <si>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</si>
  <si>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 xml:space="preserve">
Príprava na montáž rádiostanice
</t>
  </si>
  <si>
    <t>áno/nie</t>
  </si>
  <si>
    <t>Konfigurácia doplnkov automobilov v rámci hlavného plnenia podľa bodu 3.1 zmluvy</t>
  </si>
  <si>
    <r>
      <rPr>
        <b/>
        <sz val="10"/>
        <color theme="1"/>
        <rFont val="Arial Narrow"/>
        <family val="2"/>
      </rPr>
      <t>100 ks automobilov</t>
    </r>
    <r>
      <rPr>
        <sz val="10"/>
        <color theme="1"/>
        <rFont val="Arial Narrow"/>
        <family val="2"/>
      </rPr>
      <t xml:space="preserve">
(z toho v rámci POO 80 ks, 20 ks pre potreby MV SR zo štátneho rozpočtu)</t>
    </r>
  </si>
  <si>
    <t>biela, čierna a iná s možnosťou výberu zo min. 4 farieb</t>
  </si>
  <si>
    <t>látkový čiernej alebo tmavošedej farby</t>
  </si>
  <si>
    <t>4 ks diskov kolies z ľahkých zliatin min. 18" so sadou 4 ks letných pneumatík kompatibilných s automobilom (celoročné pneu nie sú prípustné). Ak bude automobil dodaný v období od 15.10. do 15.3, bude obuté na zimných pneumatikách kompatibilných s automobilom.</t>
  </si>
  <si>
    <t xml:space="preserve">čierna alebo tmavošedá </t>
  </si>
  <si>
    <t>čierna</t>
  </si>
  <si>
    <t>?</t>
  </si>
  <si>
    <t>AA - sedan
(dvojpriestorová, akceptuje sa aj liftback)</t>
  </si>
  <si>
    <t>Ide o cenu automobilov v rámci hlavného plnenia podľa bodu 3.1 zmluvy</t>
  </si>
  <si>
    <t>Ide o cenu automobilov v rámci opcie podľa bodu 3.2 zmluvy</t>
  </si>
  <si>
    <t>Voliteľné zvláštne doplnkové príslušenstvo a výbava pre osobný automobil strednej triedy</t>
  </si>
  <si>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</si>
  <si>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</si>
  <si>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</si>
  <si>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</si>
  <si>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</si>
  <si>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</si>
  <si>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</si>
  <si>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</si>
  <si>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</si>
  <si>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výška 80 mm (+- 5 mm), max. dĺžka 1300 mm, no nesmie presahovať obrysovú šírku strechy vozidla</t>
  </si>
  <si>
    <r>
      <rPr>
        <sz val="10"/>
        <color rgb="FFFF0000"/>
        <rFont val="Arial Narrow"/>
        <family val="2"/>
        <charset val="238"/>
      </rPr>
      <t xml:space="preserve">aerodynamický nízkoprofilový tvar </t>
    </r>
    <r>
      <rPr>
        <sz val="10"/>
        <color theme="1"/>
        <rFont val="Arial Narrow"/>
        <family val="2"/>
      </rPr>
      <t>s nízkym odporom vzduchu bez nadmerného rušivého aerodynamického hluku. Nábežná hrana nesmie byť kolmá.</t>
    </r>
  </si>
  <si>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</si>
  <si>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</si>
  <si>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rgb="FFFF0000"/>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</si>
  <si>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rgb="FFFF0000"/>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</si>
  <si>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 xml:space="preserve">súčasťou svetelnej rampy bude aj IR svetlo (infračervené), ktoré bude funkčné len pri spustenom pohotovostnom režime rampy, projekcia tohto svetla bude premietaná na plochu strechy alebo kapotu vozidla </t>
  </si>
  <si>
    <r>
      <t>požaduje sa</t>
    </r>
    <r>
      <rPr>
        <sz val="10"/>
        <color rgb="FFFF0000"/>
        <rFont val="Arial Narrow"/>
        <family val="2"/>
        <charset val="238"/>
      </rPr>
      <t xml:space="preserve"> montáž do rampy</t>
    </r>
  </si>
  <si>
    <r>
      <t xml:space="preserve">mikrofón </t>
    </r>
    <r>
      <rPr>
        <sz val="10"/>
        <color rgb="FFFF0000"/>
        <rFont val="Arial Narrow"/>
        <family val="2"/>
        <charset val="238"/>
      </rPr>
      <t>(možnosť integrácie do ovládacej jednotky)</t>
    </r>
  </si>
  <si>
    <t xml:space="preserve">vypínanie zadnej časti svetelnej rampy </t>
  </si>
  <si>
    <t xml:space="preserve">vizuálna kontrola správnej funkcie svetelnej časti rampy kontrolkou na ovládacom panely </t>
  </si>
  <si>
    <t>možnosť dodávky elektroniky v: 
• integrovanom prevedení v majákovej rampe na princípe CAN BUS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</si>
  <si>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</si>
  <si>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</si>
  <si>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</si>
  <si>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</si>
  <si>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4 - úvod</t>
  </si>
  <si>
    <r>
      <t>Predmetom časti č. 4 zákazky je dodanie 100</t>
    </r>
    <r>
      <rPr>
        <sz val="11"/>
        <color rgb="FFFF0000"/>
        <rFont val="Arial Narrow"/>
        <family val="2"/>
      </rPr>
      <t xml:space="preserve"> ks automobilov s plug-in hybridným pohonom typu sedan, ktorých špecifikácia je uvedená v hárku "PHEV_sedan_specifikacia",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</si>
  <si>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</si>
  <si>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</si>
  <si>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</si>
  <si>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Vyžaduje sa vzájomná kompatibilita pri všetkých použitých materiáloch značenia</t>
  </si>
  <si>
    <t>Objem batožinového priestoru (l) (bez sklopenia sedadiel)</t>
  </si>
  <si>
    <t>Signalizácia nezapnutia bezpečnostných pásov min. na sedadle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</si>
</sst>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u/>
      <sz val="10"/>
      <color rgb="FF000000"/>
      <name val="Arial Narrow"/>
      <family val="2"/>
    </font>
    <font>
      <b/>
      <sz val="11"/>
      <color theme="1"/>
      <name val="Arial Narrow"/>
      <family val="2"/>
    </font>
    <font>
      <sz val="10"/>
      <color rgb="FFFF0000"/>
      <name val="Arial Narrow"/>
      <family val="2"/>
      <charset val="238"/>
    </font>
    <font>
      <b/>
      <sz val="10"/>
      <color rgb="FFFF0000"/>
      <name val="Arial Narrow"/>
      <family val="2"/>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21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 fillId="0" borderId="18" xfId="0" applyFont="1" applyFill="1" applyBorder="1" applyAlignment="1">
      <alignment horizontal="left" vertical="top" wrapText="1"/>
    </xf>
    <xf numFmtId="0" fontId="1" fillId="0" borderId="19" xfId="0" applyFont="1" applyFill="1" applyBorder="1" applyAlignment="1">
      <alignment horizontal="left" vertical="top" wrapText="1"/>
    </xf>
    <xf numFmtId="0" fontId="2" fillId="2" borderId="1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3"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49" fontId="1" fillId="0" borderId="0" xfId="0" applyNumberFormat="1" applyFont="1" applyAlignment="1">
      <alignment horizontal="center"/>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4"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4" xfId="0" applyNumberFormat="1" applyFont="1" applyFill="1" applyBorder="1" applyAlignment="1">
      <alignment horizontal="center" vertical="center" wrapText="1"/>
    </xf>
    <xf numFmtId="164" fontId="2" fillId="2" borderId="25"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6" xfId="0" applyFont="1" applyBorder="1" applyAlignment="1">
      <alignment horizontal="center" vertical="center" wrapText="1"/>
    </xf>
    <xf numFmtId="1" fontId="1" fillId="0" borderId="26" xfId="0" applyNumberFormat="1" applyFont="1" applyBorder="1" applyAlignment="1">
      <alignment horizontal="center" vertical="center" wrapText="1"/>
    </xf>
    <xf numFmtId="164" fontId="2" fillId="2" borderId="25"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6" xfId="0" applyFont="1" applyFill="1" applyBorder="1" applyAlignment="1">
      <alignment horizontal="left" vertical="center" wrapText="1"/>
    </xf>
    <xf numFmtId="0" fontId="2" fillId="2" borderId="27" xfId="0" applyFont="1" applyFill="1" applyBorder="1" applyAlignment="1">
      <alignment horizontal="center" vertical="center" wrapText="1"/>
    </xf>
    <xf numFmtId="0" fontId="1" fillId="0" borderId="28" xfId="0" applyFont="1" applyFill="1" applyBorder="1" applyAlignment="1">
      <alignment horizontal="left" vertical="top" wrapText="1"/>
    </xf>
    <xf numFmtId="0" fontId="1" fillId="2" borderId="29" xfId="0" applyFont="1" applyFill="1" applyBorder="1" applyAlignment="1">
      <alignment horizontal="left" vertical="top" wrapText="1"/>
    </xf>
    <xf numFmtId="0" fontId="1" fillId="2" borderId="28" xfId="0" applyFont="1" applyFill="1" applyBorder="1" applyAlignment="1">
      <alignment horizontal="left" vertical="top" wrapText="1"/>
    </xf>
    <xf numFmtId="0" fontId="2" fillId="4" borderId="2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2" borderId="14" xfId="0" applyFont="1" applyFill="1" applyBorder="1" applyAlignment="1">
      <alignment horizontal="center" vertical="center" wrapText="1"/>
    </xf>
    <xf numFmtId="49" fontId="1" fillId="0" borderId="1" xfId="0" applyNumberFormat="1" applyFont="1" applyBorder="1" applyAlignment="1">
      <alignment horizontal="center"/>
    </xf>
    <xf numFmtId="0" fontId="1" fillId="0" borderId="1" xfId="0" applyFont="1" applyBorder="1"/>
    <xf numFmtId="0" fontId="1" fillId="4" borderId="1" xfId="0" applyFont="1" applyFill="1" applyBorder="1"/>
    <xf numFmtId="0" fontId="1" fillId="0" borderId="1" xfId="0" applyFont="1" applyBorder="1" applyAlignment="1">
      <alignment wrapText="1"/>
    </xf>
    <xf numFmtId="0" fontId="3" fillId="4" borderId="1" xfId="0" applyFont="1" applyFill="1" applyBorder="1"/>
    <xf numFmtId="0" fontId="3" fillId="4" borderId="31" xfId="0" applyFont="1" applyFill="1" applyBorder="1" applyAlignment="1">
      <alignment wrapText="1"/>
    </xf>
    <xf numFmtId="0" fontId="3" fillId="4" borderId="33" xfId="0" applyFont="1" applyFill="1" applyBorder="1" applyAlignment="1">
      <alignment wrapText="1"/>
    </xf>
    <xf numFmtId="0" fontId="3" fillId="4" borderId="35" xfId="0" applyFont="1" applyFill="1" applyBorder="1" applyAlignment="1">
      <alignment wrapText="1"/>
    </xf>
    <xf numFmtId="0" fontId="0" fillId="4" borderId="18" xfId="0" applyFill="1" applyBorder="1"/>
    <xf numFmtId="0" fontId="0" fillId="4" borderId="19" xfId="0" applyFill="1" applyBorder="1"/>
    <xf numFmtId="0" fontId="0" fillId="4" borderId="37"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6" xfId="0" applyFont="1" applyBorder="1" applyAlignment="1">
      <alignment horizontal="left" wrapText="1"/>
    </xf>
    <xf numFmtId="0" fontId="1" fillId="0" borderId="6" xfId="0" applyFont="1" applyBorder="1" applyAlignment="1">
      <alignment horizontal="left" wrapText="1"/>
    </xf>
    <xf numFmtId="0" fontId="1" fillId="0" borderId="20" xfId="0" applyFont="1" applyBorder="1" applyAlignment="1">
      <alignment horizontal="left" wrapText="1"/>
    </xf>
    <xf numFmtId="0" fontId="2" fillId="0" borderId="30"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wrapText="1"/>
    </xf>
    <xf numFmtId="0" fontId="1" fillId="0" borderId="30" xfId="0" applyFont="1" applyBorder="1" applyAlignment="1">
      <alignment horizontal="left" wrapText="1"/>
    </xf>
    <xf numFmtId="0" fontId="5" fillId="0" borderId="34" xfId="0" applyFont="1" applyBorder="1" applyAlignment="1">
      <alignment horizontal="left" wrapText="1"/>
    </xf>
    <xf numFmtId="0" fontId="1" fillId="0" borderId="0" xfId="0" applyFont="1" applyAlignment="1">
      <alignment horizontal="left"/>
    </xf>
    <xf numFmtId="0" fontId="1" fillId="0" borderId="21" xfId="0" applyFont="1" applyBorder="1" applyAlignment="1">
      <alignment horizontal="left" wrapText="1"/>
    </xf>
    <xf numFmtId="0" fontId="2" fillId="2" borderId="14" xfId="0" applyFont="1" applyFill="1" applyBorder="1" applyAlignment="1">
      <alignment horizontal="left" wrapText="1"/>
    </xf>
    <xf numFmtId="0" fontId="3" fillId="4" borderId="31" xfId="0" applyFont="1" applyFill="1" applyBorder="1" applyAlignment="1">
      <alignment horizontal="left" wrapText="1"/>
    </xf>
    <xf numFmtId="0" fontId="3" fillId="4" borderId="33" xfId="0" applyFont="1" applyFill="1" applyBorder="1" applyAlignment="1">
      <alignment horizontal="left" wrapText="1"/>
    </xf>
    <xf numFmtId="0" fontId="3" fillId="4" borderId="35" xfId="0" applyFont="1" applyFill="1" applyBorder="1" applyAlignment="1">
      <alignment horizontal="left" wrapText="1"/>
    </xf>
    <xf numFmtId="0" fontId="1" fillId="4" borderId="31" xfId="0" applyFont="1" applyFill="1" applyBorder="1" applyAlignment="1">
      <alignment horizontal="left"/>
    </xf>
    <xf numFmtId="0" fontId="1" fillId="4" borderId="33" xfId="0" applyFont="1" applyFill="1" applyBorder="1" applyAlignment="1">
      <alignment horizontal="left"/>
    </xf>
    <xf numFmtId="0" fontId="1" fillId="4" borderId="18" xfId="0" applyFont="1" applyFill="1" applyBorder="1" applyAlignment="1">
      <alignment horizontal="left"/>
    </xf>
    <xf numFmtId="0" fontId="1" fillId="4" borderId="19" xfId="0" applyFont="1" applyFill="1" applyBorder="1" applyAlignment="1">
      <alignment horizontal="left"/>
    </xf>
    <xf numFmtId="0" fontId="1" fillId="4" borderId="37"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6" xfId="0" applyFont="1" applyBorder="1" applyAlignment="1">
      <alignment horizontal="left" wrapText="1"/>
    </xf>
    <xf numFmtId="0" fontId="5" fillId="0" borderId="0" xfId="0" applyFont="1" applyBorder="1" applyAlignment="1">
      <alignment horizontal="left" wrapText="1"/>
    </xf>
    <xf numFmtId="0" fontId="8" fillId="0" borderId="0" xfId="0" applyFont="1"/>
    <xf numFmtId="0" fontId="1" fillId="0" borderId="1" xfId="0" applyFont="1" applyBorder="1" applyAlignment="1">
      <alignment horizontal="left" wrapText="1"/>
    </xf>
    <xf numFmtId="0" fontId="1" fillId="0" borderId="1" xfId="0" applyFont="1" applyBorder="1" applyAlignment="1">
      <alignment vertical="center"/>
    </xf>
    <xf numFmtId="49" fontId="10" fillId="0" borderId="1" xfId="0" applyNumberFormat="1" applyFont="1" applyBorder="1"/>
    <xf numFmtId="0" fontId="11" fillId="0" borderId="2" xfId="0" applyFont="1" applyBorder="1" applyAlignment="1">
      <alignment horizontal="left" vertical="center" wrapText="1"/>
    </xf>
    <xf numFmtId="0" fontId="10" fillId="0" borderId="1" xfId="0" applyFont="1" applyBorder="1" applyAlignment="1">
      <alignment horizontal="left" vertical="top" wrapText="1"/>
    </xf>
    <xf numFmtId="0" fontId="12" fillId="0" borderId="1" xfId="0" applyFont="1" applyBorder="1" applyAlignment="1">
      <alignment horizontal="left" vertical="center" wrapText="1"/>
    </xf>
    <xf numFmtId="0" fontId="13" fillId="0" borderId="1" xfId="0" applyFont="1" applyBorder="1" applyAlignment="1">
      <alignment horizontal="left" vertical="top" wrapText="1"/>
    </xf>
    <xf numFmtId="0" fontId="12"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37" xfId="0" applyFont="1" applyBorder="1" applyAlignment="1">
      <alignment horizontal="left"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9" xfId="0" applyFont="1" applyBorder="1" applyAlignment="1">
      <alignment horizontal="left"/>
    </xf>
    <xf numFmtId="0" fontId="1" fillId="0" borderId="37" xfId="0" applyFont="1" applyBorder="1" applyAlignment="1">
      <alignment horizontal="left" wrapText="1"/>
    </xf>
    <xf numFmtId="0" fontId="1" fillId="4" borderId="18" xfId="0" applyFont="1" applyFill="1" applyBorder="1"/>
    <xf numFmtId="0" fontId="1" fillId="4" borderId="37" xfId="0" applyFont="1" applyFill="1" applyBorder="1"/>
    <xf numFmtId="0" fontId="1" fillId="0" borderId="18" xfId="0" applyFont="1" applyBorder="1" applyAlignment="1">
      <alignment horizontal="left"/>
    </xf>
    <xf numFmtId="0" fontId="5" fillId="0" borderId="19" xfId="0" applyFont="1" applyBorder="1" applyAlignment="1">
      <alignment horizontal="left" wrapText="1"/>
    </xf>
    <xf numFmtId="0" fontId="5" fillId="0" borderId="37" xfId="0" applyFont="1" applyBorder="1" applyAlignment="1">
      <alignment horizontal="left" wrapText="1"/>
    </xf>
    <xf numFmtId="0" fontId="1" fillId="5" borderId="1" xfId="0" applyFont="1" applyFill="1" applyBorder="1" applyAlignment="1">
      <alignment vertical="center" wrapText="1"/>
    </xf>
    <xf numFmtId="0" fontId="10" fillId="0" borderId="1" xfId="0" applyFont="1" applyBorder="1" applyAlignment="1">
      <alignment horizontal="center" vertical="center"/>
    </xf>
    <xf numFmtId="0" fontId="3" fillId="4" borderId="1" xfId="0" applyFont="1" applyFill="1" applyBorder="1" applyAlignment="1">
      <alignment wrapText="1"/>
    </xf>
    <xf numFmtId="0" fontId="9" fillId="0" borderId="1" xfId="0" applyFont="1" applyBorder="1" applyAlignment="1">
      <alignment wrapText="1"/>
    </xf>
    <xf numFmtId="164" fontId="1" fillId="0" borderId="2"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49" fontId="10" fillId="0" borderId="2" xfId="0" applyNumberFormat="1" applyFont="1" applyBorder="1"/>
    <xf numFmtId="0" fontId="10" fillId="0" borderId="2" xfId="0" applyFont="1" applyBorder="1" applyAlignment="1">
      <alignment horizontal="left" vertical="top"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wrapText="1"/>
    </xf>
    <xf numFmtId="49" fontId="1" fillId="0" borderId="2" xfId="0" applyNumberFormat="1" applyFont="1" applyBorder="1" applyAlignment="1">
      <alignment horizontal="center"/>
    </xf>
    <xf numFmtId="0" fontId="1" fillId="0" borderId="2" xfId="0" applyFont="1" applyBorder="1" applyAlignment="1">
      <alignment horizontal="center" vertical="center"/>
    </xf>
    <xf numFmtId="0" fontId="3" fillId="4" borderId="2" xfId="0" applyFont="1" applyFill="1" applyBorder="1" applyAlignment="1">
      <alignment wrapText="1"/>
    </xf>
    <xf numFmtId="49" fontId="2" fillId="2" borderId="23"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wrapText="1"/>
    </xf>
    <xf numFmtId="49" fontId="1" fillId="0" borderId="26" xfId="0" applyNumberFormat="1" applyFont="1" applyBorder="1" applyAlignment="1">
      <alignment horizontal="center"/>
    </xf>
    <xf numFmtId="0" fontId="1" fillId="0" borderId="26" xfId="0" applyFont="1" applyBorder="1" applyAlignment="1">
      <alignment vertical="center" wrapText="1"/>
    </xf>
    <xf numFmtId="0" fontId="1" fillId="4" borderId="26" xfId="0" applyFont="1" applyFill="1" applyBorder="1"/>
    <xf numFmtId="0" fontId="1" fillId="0" borderId="2" xfId="0" applyFont="1" applyBorder="1"/>
    <xf numFmtId="0" fontId="1" fillId="0" borderId="2" xfId="0" applyFont="1" applyBorder="1" applyAlignment="1">
      <alignment wrapText="1"/>
    </xf>
    <xf numFmtId="0" fontId="3" fillId="4" borderId="2" xfId="0" applyFont="1" applyFill="1" applyBorder="1"/>
    <xf numFmtId="0" fontId="1" fillId="0" borderId="26" xfId="0" applyFont="1" applyBorder="1"/>
    <xf numFmtId="0" fontId="9" fillId="0" borderId="26" xfId="0" applyFont="1" applyBorder="1"/>
    <xf numFmtId="0" fontId="3" fillId="4" borderId="26" xfId="0" applyFont="1" applyFill="1" applyBorder="1"/>
    <xf numFmtId="0" fontId="1" fillId="4" borderId="2" xfId="0" applyFont="1" applyFill="1" applyBorder="1"/>
    <xf numFmtId="0" fontId="1" fillId="0" borderId="2" xfId="0" applyFont="1" applyBorder="1" applyAlignment="1">
      <alignment vertical="center" wrapText="1"/>
    </xf>
    <xf numFmtId="0" fontId="1" fillId="0" borderId="26" xfId="0" applyFont="1" applyBorder="1" applyAlignment="1">
      <alignment horizontal="left" wrapText="1"/>
    </xf>
    <xf numFmtId="0" fontId="5" fillId="2" borderId="23"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9" fillId="0" borderId="2" xfId="0" applyFont="1" applyBorder="1" applyAlignment="1">
      <alignment wrapText="1"/>
    </xf>
    <xf numFmtId="0" fontId="1" fillId="0" borderId="26" xfId="0" applyFont="1" applyBorder="1" applyAlignment="1">
      <alignment horizontal="left" vertical="center" wrapText="1"/>
    </xf>
    <xf numFmtId="0" fontId="18" fillId="0" borderId="19" xfId="0" applyFont="1" applyBorder="1" applyAlignment="1">
      <alignment horizontal="left" wrapText="1"/>
    </xf>
    <xf numFmtId="0" fontId="10" fillId="0" borderId="19" xfId="0" applyFont="1" applyBorder="1" applyAlignment="1">
      <alignment horizontal="left" wrapText="1"/>
    </xf>
    <xf numFmtId="0" fontId="9" fillId="0" borderId="19" xfId="0" applyFont="1" applyBorder="1" applyAlignment="1">
      <alignment horizontal="left" wrapText="1"/>
    </xf>
    <xf numFmtId="0" fontId="9" fillId="0" borderId="28" xfId="0" applyFont="1" applyBorder="1" applyAlignment="1">
      <alignment horizontal="left" wrapText="1"/>
    </xf>
    <xf numFmtId="0" fontId="1" fillId="4" borderId="38" xfId="0" applyFont="1" applyFill="1" applyBorder="1" applyAlignment="1">
      <alignment horizontal="left"/>
    </xf>
    <xf numFmtId="0" fontId="0" fillId="4" borderId="38" xfId="0" applyFill="1" applyBorder="1"/>
    <xf numFmtId="0" fontId="9" fillId="0" borderId="18" xfId="0" applyFont="1" applyBorder="1" applyAlignment="1">
      <alignment horizontal="left" wrapText="1"/>
    </xf>
    <xf numFmtId="0" fontId="4" fillId="2" borderId="13" xfId="0" applyFont="1" applyFill="1" applyBorder="1" applyAlignment="1">
      <alignment horizontal="center" vertical="center"/>
    </xf>
    <xf numFmtId="0" fontId="19" fillId="0" borderId="2" xfId="0" applyFont="1" applyBorder="1" applyAlignment="1">
      <alignment wrapText="1"/>
    </xf>
    <xf numFmtId="0" fontId="2" fillId="0" borderId="0" xfId="0" applyFont="1" applyAlignment="1">
      <alignment horizontal="center"/>
    </xf>
    <xf numFmtId="0" fontId="1" fillId="0" borderId="1" xfId="0" applyFont="1" applyBorder="1" applyAlignment="1">
      <alignment horizontal="left" vertical="center"/>
    </xf>
    <xf numFmtId="0" fontId="1" fillId="0" borderId="26"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6" xfId="0" applyFont="1" applyFill="1" applyBorder="1" applyAlignment="1">
      <alignment horizontal="center" vertical="center"/>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1" xfId="0" applyFont="1" applyBorder="1" applyAlignment="1">
      <alignment horizontal="left" vertical="top" wrapText="1"/>
    </xf>
    <xf numFmtId="0" fontId="1" fillId="0" borderId="17"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6"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3" xfId="0" applyFont="1" applyFill="1" applyBorder="1" applyAlignment="1">
      <alignment horizontal="right" vertical="center" wrapText="1"/>
    </xf>
    <xf numFmtId="0" fontId="2" fillId="2" borderId="2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17</xdr:row>
      <xdr:rowOff>30480</xdr:rowOff>
    </xdr:from>
    <xdr:to>
      <xdr:col>15</xdr:col>
      <xdr:colOff>229581</xdr:colOff>
      <xdr:row>23</xdr:row>
      <xdr:rowOff>56054</xdr:rowOff>
    </xdr:to>
    <xdr:pic>
      <xdr:nvPicPr>
        <xdr:cNvPr id="2" name="obrázek 6">
          <a:extLst>
            <a:ext uri="{FF2B5EF4-FFF2-40B4-BE49-F238E27FC236}">
              <a16:creationId xmlns:a16="http://schemas.microsoft.com/office/drawing/2014/main" id="{03904275-5016-FC41-A3EF-A89E9F4994F6}"/>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8" sqref="A18"/>
    </sheetView>
  </sheetViews>
  <sheetFormatPr baseColWidth="10" defaultColWidth="8.83203125" defaultRowHeight="15" x14ac:dyDescent="0.2"/>
  <cols>
    <col min="1" max="1" width="73.1640625" customWidth="1"/>
  </cols>
  <sheetData>
    <row r="1" spans="1:1" ht="16.5" customHeight="1" thickBot="1" x14ac:dyDescent="0.25">
      <c r="A1" s="152" t="s">
        <v>439</v>
      </c>
    </row>
    <row r="2" spans="1:1" ht="31" x14ac:dyDescent="0.2">
      <c r="A2" s="153" t="s">
        <v>440</v>
      </c>
    </row>
    <row r="3" spans="1:1" ht="46" x14ac:dyDescent="0.2">
      <c r="A3" s="153" t="s">
        <v>441</v>
      </c>
    </row>
    <row r="4" spans="1:1" ht="31" x14ac:dyDescent="0.2">
      <c r="A4" s="153" t="s">
        <v>442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2"/>
  <sheetViews>
    <sheetView tabSelected="1" topLeftCell="A30" zoomScale="110" zoomScaleNormal="110" workbookViewId="0">
      <selection activeCell="B51" sqref="B51"/>
    </sheetView>
  </sheetViews>
  <sheetFormatPr baseColWidth="10" defaultColWidth="8.83203125" defaultRowHeight="13" x14ac:dyDescent="0.15"/>
  <cols>
    <col min="1" max="1" width="6.83203125" style="21" customWidth="1"/>
    <col min="2" max="2" width="41.5" style="1" customWidth="1"/>
    <col min="3" max="3" width="47.1640625" style="1" customWidth="1"/>
    <col min="4" max="4" width="52.33203125" style="1" customWidth="1"/>
    <col min="5" max="16384" width="8.83203125" style="1"/>
  </cols>
  <sheetData>
    <row r="1" spans="1:4" ht="33" customHeight="1" thickBot="1" x14ac:dyDescent="0.2">
      <c r="A1" s="157" t="s">
        <v>297</v>
      </c>
      <c r="B1" s="158"/>
      <c r="C1" s="158"/>
      <c r="D1" s="159"/>
    </row>
    <row r="2" spans="1:4" ht="54" customHeight="1" thickBot="1" x14ac:dyDescent="0.2">
      <c r="A2" s="125" t="s">
        <v>143</v>
      </c>
      <c r="B2" s="126" t="s">
        <v>29</v>
      </c>
      <c r="C2" s="126" t="s">
        <v>30</v>
      </c>
      <c r="D2" s="127" t="s">
        <v>49</v>
      </c>
    </row>
    <row r="3" spans="1:4" ht="42" x14ac:dyDescent="0.15">
      <c r="A3" s="122" t="s">
        <v>298</v>
      </c>
      <c r="B3" s="123" t="s">
        <v>47</v>
      </c>
      <c r="C3" s="28" t="s">
        <v>403</v>
      </c>
      <c r="D3" s="124" t="s">
        <v>43</v>
      </c>
    </row>
    <row r="4" spans="1:4" x14ac:dyDescent="0.15">
      <c r="A4" s="51" t="s">
        <v>299</v>
      </c>
      <c r="B4" s="155" t="s">
        <v>33</v>
      </c>
      <c r="C4" s="52" t="s">
        <v>180</v>
      </c>
      <c r="D4" s="53"/>
    </row>
    <row r="5" spans="1:4" ht="28" x14ac:dyDescent="0.15">
      <c r="A5" s="51" t="s">
        <v>300</v>
      </c>
      <c r="B5" s="155"/>
      <c r="C5" s="54" t="s">
        <v>34</v>
      </c>
      <c r="D5" s="53"/>
    </row>
    <row r="6" spans="1:4" ht="28" x14ac:dyDescent="0.15">
      <c r="A6" s="51" t="s">
        <v>301</v>
      </c>
      <c r="B6" s="155"/>
      <c r="C6" s="54" t="s">
        <v>443</v>
      </c>
      <c r="D6" s="53"/>
    </row>
    <row r="7" spans="1:4" ht="28" x14ac:dyDescent="0.15">
      <c r="A7" s="51" t="s">
        <v>302</v>
      </c>
      <c r="B7" s="155"/>
      <c r="C7" s="40" t="s">
        <v>181</v>
      </c>
      <c r="D7" s="53"/>
    </row>
    <row r="8" spans="1:4" ht="42" x14ac:dyDescent="0.15">
      <c r="A8" s="51" t="s">
        <v>303</v>
      </c>
      <c r="B8" s="155"/>
      <c r="C8" s="40" t="s">
        <v>182</v>
      </c>
      <c r="D8" s="53"/>
    </row>
    <row r="9" spans="1:4" ht="42" x14ac:dyDescent="0.15">
      <c r="A9" s="51" t="s">
        <v>304</v>
      </c>
      <c r="B9" s="155"/>
      <c r="C9" s="110" t="s">
        <v>273</v>
      </c>
      <c r="D9" s="53"/>
    </row>
    <row r="10" spans="1:4" ht="29" thickBot="1" x14ac:dyDescent="0.2">
      <c r="A10" s="128" t="s">
        <v>305</v>
      </c>
      <c r="B10" s="156"/>
      <c r="C10" s="129" t="s">
        <v>13</v>
      </c>
      <c r="D10" s="130"/>
    </row>
    <row r="11" spans="1:4" ht="16" customHeight="1" thickBot="1" x14ac:dyDescent="0.2">
      <c r="A11" s="160" t="s">
        <v>0</v>
      </c>
      <c r="B11" s="161"/>
      <c r="C11" s="161"/>
      <c r="D11" s="162"/>
    </row>
    <row r="12" spans="1:4" ht="28" x14ac:dyDescent="0.15">
      <c r="A12" s="122" t="s">
        <v>306</v>
      </c>
      <c r="B12" s="131" t="s">
        <v>135</v>
      </c>
      <c r="C12" s="143" t="s">
        <v>410</v>
      </c>
      <c r="D12" s="133" t="s">
        <v>278</v>
      </c>
    </row>
    <row r="13" spans="1:4" ht="14" x14ac:dyDescent="0.15">
      <c r="A13" s="51" t="s">
        <v>307</v>
      </c>
      <c r="B13" s="52" t="s">
        <v>136</v>
      </c>
      <c r="C13" s="89" t="s">
        <v>277</v>
      </c>
      <c r="D13" s="55"/>
    </row>
    <row r="14" spans="1:4" ht="14" x14ac:dyDescent="0.15">
      <c r="A14" s="51" t="s">
        <v>308</v>
      </c>
      <c r="B14" s="52" t="s">
        <v>48</v>
      </c>
      <c r="C14" s="54" t="s">
        <v>277</v>
      </c>
      <c r="D14" s="53"/>
    </row>
    <row r="15" spans="1:4" ht="14" x14ac:dyDescent="0.15">
      <c r="A15" s="51" t="s">
        <v>309</v>
      </c>
      <c r="B15" s="52" t="s">
        <v>257</v>
      </c>
      <c r="C15" s="113" t="s">
        <v>404</v>
      </c>
      <c r="D15" s="55" t="s">
        <v>45</v>
      </c>
    </row>
    <row r="16" spans="1:4" x14ac:dyDescent="0.15">
      <c r="A16" s="51" t="s">
        <v>310</v>
      </c>
      <c r="B16" s="52" t="s">
        <v>1</v>
      </c>
      <c r="C16" s="52" t="s">
        <v>283</v>
      </c>
      <c r="D16" s="55" t="s">
        <v>46</v>
      </c>
    </row>
    <row r="17" spans="1:15" ht="28" x14ac:dyDescent="0.15">
      <c r="A17" s="51" t="s">
        <v>311</v>
      </c>
      <c r="B17" s="52" t="s">
        <v>174</v>
      </c>
      <c r="C17" s="54" t="s">
        <v>199</v>
      </c>
      <c r="D17" s="55" t="s">
        <v>46</v>
      </c>
      <c r="F17" s="154" t="s">
        <v>296</v>
      </c>
      <c r="G17" s="154"/>
      <c r="H17" s="154"/>
      <c r="I17" s="154"/>
      <c r="J17" s="154"/>
      <c r="K17" s="154"/>
      <c r="L17" s="154"/>
      <c r="M17" s="154"/>
      <c r="N17" s="154"/>
      <c r="O17" s="154"/>
    </row>
    <row r="18" spans="1:15" ht="28" x14ac:dyDescent="0.15">
      <c r="A18" s="51" t="s">
        <v>312</v>
      </c>
      <c r="B18" s="52" t="s">
        <v>175</v>
      </c>
      <c r="C18" s="54" t="s">
        <v>287</v>
      </c>
      <c r="D18" s="55" t="s">
        <v>46</v>
      </c>
    </row>
    <row r="19" spans="1:15" ht="42" x14ac:dyDescent="0.15">
      <c r="A19" s="51" t="s">
        <v>313</v>
      </c>
      <c r="B19" s="52" t="s">
        <v>176</v>
      </c>
      <c r="C19" s="54" t="s">
        <v>200</v>
      </c>
      <c r="D19" s="55" t="s">
        <v>46</v>
      </c>
    </row>
    <row r="20" spans="1:15" ht="56" x14ac:dyDescent="0.15">
      <c r="A20" s="51" t="s">
        <v>314</v>
      </c>
      <c r="B20" s="52" t="s">
        <v>177</v>
      </c>
      <c r="C20" s="54" t="s">
        <v>201</v>
      </c>
      <c r="D20" s="55" t="s">
        <v>46</v>
      </c>
    </row>
    <row r="21" spans="1:15" ht="14" x14ac:dyDescent="0.15">
      <c r="A21" s="51" t="s">
        <v>315</v>
      </c>
      <c r="B21" s="52" t="s">
        <v>178</v>
      </c>
      <c r="C21" s="54" t="s">
        <v>249</v>
      </c>
      <c r="D21" s="55" t="s">
        <v>46</v>
      </c>
    </row>
    <row r="22" spans="1:15" ht="14" x14ac:dyDescent="0.15">
      <c r="A22" s="51" t="s">
        <v>316</v>
      </c>
      <c r="B22" s="52" t="s">
        <v>179</v>
      </c>
      <c r="C22" s="54" t="s">
        <v>291</v>
      </c>
      <c r="D22" s="55" t="s">
        <v>46</v>
      </c>
    </row>
    <row r="23" spans="1:15" x14ac:dyDescent="0.15">
      <c r="A23" s="51" t="s">
        <v>317</v>
      </c>
      <c r="B23" s="52" t="s">
        <v>2</v>
      </c>
      <c r="C23" s="52" t="s">
        <v>250</v>
      </c>
      <c r="D23" s="55" t="s">
        <v>46</v>
      </c>
    </row>
    <row r="24" spans="1:15" ht="14" thickBot="1" x14ac:dyDescent="0.2">
      <c r="A24" s="128" t="s">
        <v>318</v>
      </c>
      <c r="B24" s="134" t="s">
        <v>445</v>
      </c>
      <c r="C24" s="135" t="s">
        <v>331</v>
      </c>
      <c r="D24" s="136" t="s">
        <v>46</v>
      </c>
    </row>
    <row r="25" spans="1:15" ht="15" customHeight="1" thickBot="1" x14ac:dyDescent="0.2">
      <c r="A25" s="160" t="s">
        <v>191</v>
      </c>
      <c r="B25" s="161"/>
      <c r="C25" s="161"/>
      <c r="D25" s="162"/>
    </row>
    <row r="26" spans="1:15" ht="14" x14ac:dyDescent="0.15">
      <c r="A26" s="122" t="s">
        <v>319</v>
      </c>
      <c r="B26" s="131" t="s">
        <v>31</v>
      </c>
      <c r="C26" s="132" t="s">
        <v>192</v>
      </c>
      <c r="D26" s="137"/>
    </row>
    <row r="27" spans="1:15" ht="14" x14ac:dyDescent="0.15">
      <c r="A27" s="51" t="s">
        <v>320</v>
      </c>
      <c r="B27" s="52" t="s">
        <v>193</v>
      </c>
      <c r="C27" s="54" t="s">
        <v>295</v>
      </c>
      <c r="D27" s="53"/>
    </row>
    <row r="28" spans="1:15" ht="14" x14ac:dyDescent="0.15">
      <c r="A28" s="51" t="s">
        <v>321</v>
      </c>
      <c r="B28" s="52" t="s">
        <v>188</v>
      </c>
      <c r="C28" s="54" t="s">
        <v>189</v>
      </c>
      <c r="D28" s="53"/>
    </row>
    <row r="29" spans="1:15" ht="14" x14ac:dyDescent="0.15">
      <c r="A29" s="51" t="s">
        <v>322</v>
      </c>
      <c r="B29" s="52" t="s">
        <v>190</v>
      </c>
      <c r="C29" s="54" t="s">
        <v>251</v>
      </c>
      <c r="D29" s="53"/>
    </row>
    <row r="30" spans="1:15" ht="14" x14ac:dyDescent="0.15">
      <c r="A30" s="51" t="s">
        <v>323</v>
      </c>
      <c r="B30" s="52" t="s">
        <v>137</v>
      </c>
      <c r="C30" s="54" t="s">
        <v>202</v>
      </c>
      <c r="D30" s="53"/>
    </row>
    <row r="31" spans="1:15" ht="14" x14ac:dyDescent="0.15">
      <c r="A31" s="51" t="s">
        <v>324</v>
      </c>
      <c r="B31" s="52" t="s">
        <v>195</v>
      </c>
      <c r="C31" s="54" t="s">
        <v>252</v>
      </c>
      <c r="D31" s="53"/>
    </row>
    <row r="32" spans="1:15" x14ac:dyDescent="0.15">
      <c r="A32" s="51" t="s">
        <v>325</v>
      </c>
      <c r="B32" s="52" t="s">
        <v>4</v>
      </c>
      <c r="C32" s="52" t="s">
        <v>7</v>
      </c>
      <c r="D32" s="53"/>
    </row>
    <row r="33" spans="1:4" x14ac:dyDescent="0.15">
      <c r="A33" s="51" t="s">
        <v>326</v>
      </c>
      <c r="B33" s="52" t="s">
        <v>253</v>
      </c>
      <c r="C33" s="52" t="s">
        <v>194</v>
      </c>
      <c r="D33" s="55" t="s">
        <v>46</v>
      </c>
    </row>
    <row r="34" spans="1:4" ht="27" customHeight="1" x14ac:dyDescent="0.15">
      <c r="A34" s="51" t="s">
        <v>327</v>
      </c>
      <c r="B34" s="54" t="s">
        <v>197</v>
      </c>
      <c r="C34" s="52" t="s">
        <v>198</v>
      </c>
      <c r="D34" s="112" t="s">
        <v>173</v>
      </c>
    </row>
    <row r="35" spans="1:4" x14ac:dyDescent="0.15">
      <c r="A35" s="51" t="s">
        <v>328</v>
      </c>
      <c r="B35" s="52" t="s">
        <v>3</v>
      </c>
      <c r="C35" s="52" t="s">
        <v>254</v>
      </c>
      <c r="D35" s="55" t="s">
        <v>46</v>
      </c>
    </row>
    <row r="36" spans="1:4" x14ac:dyDescent="0.15">
      <c r="A36" s="51" t="s">
        <v>329</v>
      </c>
      <c r="B36" s="52" t="s">
        <v>5</v>
      </c>
      <c r="C36" s="52" t="s">
        <v>196</v>
      </c>
      <c r="D36" s="55" t="s">
        <v>46</v>
      </c>
    </row>
    <row r="37" spans="1:4" ht="14" thickBot="1" x14ac:dyDescent="0.2">
      <c r="A37" s="128" t="s">
        <v>330</v>
      </c>
      <c r="B37" s="134" t="s">
        <v>6</v>
      </c>
      <c r="C37" s="134" t="s">
        <v>32</v>
      </c>
      <c r="D37" s="136" t="s">
        <v>46</v>
      </c>
    </row>
    <row r="38" spans="1:4" ht="16" customHeight="1" thickBot="1" x14ac:dyDescent="0.2">
      <c r="A38" s="160" t="s">
        <v>35</v>
      </c>
      <c r="B38" s="161"/>
      <c r="C38" s="161"/>
      <c r="D38" s="162"/>
    </row>
    <row r="39" spans="1:4" ht="14" x14ac:dyDescent="0.15">
      <c r="A39" s="122" t="s">
        <v>332</v>
      </c>
      <c r="B39" s="138" t="s">
        <v>15</v>
      </c>
      <c r="C39" s="131" t="s">
        <v>36</v>
      </c>
      <c r="D39" s="137"/>
    </row>
    <row r="40" spans="1:4" ht="14" x14ac:dyDescent="0.15">
      <c r="A40" s="51" t="s">
        <v>333</v>
      </c>
      <c r="B40" s="40" t="s">
        <v>24</v>
      </c>
      <c r="C40" s="52" t="s">
        <v>36</v>
      </c>
      <c r="D40" s="53"/>
    </row>
    <row r="41" spans="1:4" ht="14" x14ac:dyDescent="0.15">
      <c r="A41" s="51" t="s">
        <v>334</v>
      </c>
      <c r="B41" s="40" t="s">
        <v>23</v>
      </c>
      <c r="C41" s="52" t="s">
        <v>36</v>
      </c>
      <c r="D41" s="53"/>
    </row>
    <row r="42" spans="1:4" ht="14" x14ac:dyDescent="0.15">
      <c r="A42" s="51" t="s">
        <v>335</v>
      </c>
      <c r="B42" s="40" t="s">
        <v>282</v>
      </c>
      <c r="C42" s="52" t="s">
        <v>36</v>
      </c>
      <c r="D42" s="53"/>
    </row>
    <row r="43" spans="1:4" ht="14" x14ac:dyDescent="0.15">
      <c r="A43" s="51" t="s">
        <v>336</v>
      </c>
      <c r="B43" s="40" t="s">
        <v>16</v>
      </c>
      <c r="C43" s="52" t="s">
        <v>36</v>
      </c>
      <c r="D43" s="53"/>
    </row>
    <row r="44" spans="1:4" ht="14" x14ac:dyDescent="0.15">
      <c r="A44" s="51" t="s">
        <v>337</v>
      </c>
      <c r="B44" s="40" t="s">
        <v>26</v>
      </c>
      <c r="C44" s="52" t="s">
        <v>36</v>
      </c>
      <c r="D44" s="53"/>
    </row>
    <row r="45" spans="1:4" ht="14" x14ac:dyDescent="0.15">
      <c r="A45" s="51" t="s">
        <v>338</v>
      </c>
      <c r="B45" s="40" t="s">
        <v>27</v>
      </c>
      <c r="C45" s="52" t="s">
        <v>36</v>
      </c>
      <c r="D45" s="53"/>
    </row>
    <row r="46" spans="1:4" ht="28" x14ac:dyDescent="0.15">
      <c r="A46" s="51" t="s">
        <v>339</v>
      </c>
      <c r="B46" s="40" t="s">
        <v>260</v>
      </c>
      <c r="C46" s="52" t="s">
        <v>36</v>
      </c>
      <c r="D46" s="55"/>
    </row>
    <row r="47" spans="1:4" ht="14" x14ac:dyDescent="0.15">
      <c r="A47" s="51" t="s">
        <v>340</v>
      </c>
      <c r="B47" s="40" t="s">
        <v>261</v>
      </c>
      <c r="C47" s="52" t="s">
        <v>36</v>
      </c>
      <c r="D47" s="53"/>
    </row>
    <row r="48" spans="1:4" ht="28" x14ac:dyDescent="0.15">
      <c r="A48" s="51" t="s">
        <v>341</v>
      </c>
      <c r="B48" s="40" t="s">
        <v>139</v>
      </c>
      <c r="C48" s="54" t="s">
        <v>204</v>
      </c>
      <c r="D48" s="53"/>
    </row>
    <row r="49" spans="1:4" ht="28" x14ac:dyDescent="0.15">
      <c r="A49" s="51" t="s">
        <v>342</v>
      </c>
      <c r="B49" s="40" t="s">
        <v>140</v>
      </c>
      <c r="C49" s="52" t="s">
        <v>36</v>
      </c>
      <c r="D49" s="53"/>
    </row>
    <row r="50" spans="1:4" ht="14" x14ac:dyDescent="0.15">
      <c r="A50" s="51" t="s">
        <v>343</v>
      </c>
      <c r="B50" s="40" t="s">
        <v>10</v>
      </c>
      <c r="C50" s="52" t="s">
        <v>36</v>
      </c>
      <c r="D50" s="53"/>
    </row>
    <row r="51" spans="1:4" ht="28" x14ac:dyDescent="0.15">
      <c r="A51" s="51" t="s">
        <v>344</v>
      </c>
      <c r="B51" s="3" t="s">
        <v>446</v>
      </c>
      <c r="C51" s="52" t="s">
        <v>36</v>
      </c>
      <c r="D51" s="53"/>
    </row>
    <row r="52" spans="1:4" ht="14" x14ac:dyDescent="0.15">
      <c r="A52" s="51" t="s">
        <v>345</v>
      </c>
      <c r="B52" s="40" t="s">
        <v>22</v>
      </c>
      <c r="C52" s="52" t="s">
        <v>36</v>
      </c>
      <c r="D52" s="53"/>
    </row>
    <row r="53" spans="1:4" ht="14" x14ac:dyDescent="0.15">
      <c r="A53" s="51" t="s">
        <v>346</v>
      </c>
      <c r="B53" s="40" t="s">
        <v>262</v>
      </c>
      <c r="C53" s="52" t="s">
        <v>36</v>
      </c>
      <c r="D53" s="53"/>
    </row>
    <row r="54" spans="1:4" ht="14" x14ac:dyDescent="0.15">
      <c r="A54" s="51" t="s">
        <v>347</v>
      </c>
      <c r="B54" s="40" t="s">
        <v>288</v>
      </c>
      <c r="C54" s="52" t="s">
        <v>36</v>
      </c>
      <c r="D54" s="53"/>
    </row>
    <row r="55" spans="1:4" ht="14" x14ac:dyDescent="0.15">
      <c r="A55" s="51" t="s">
        <v>348</v>
      </c>
      <c r="B55" s="40" t="s">
        <v>17</v>
      </c>
      <c r="C55" s="52" t="s">
        <v>36</v>
      </c>
      <c r="D55" s="53"/>
    </row>
    <row r="56" spans="1:4" ht="14" x14ac:dyDescent="0.15">
      <c r="A56" s="51" t="s">
        <v>349</v>
      </c>
      <c r="B56" s="89" t="s">
        <v>42</v>
      </c>
      <c r="C56" s="52" t="s">
        <v>36</v>
      </c>
      <c r="D56" s="53"/>
    </row>
    <row r="57" spans="1:4" ht="15" thickBot="1" x14ac:dyDescent="0.2">
      <c r="A57" s="128" t="s">
        <v>350</v>
      </c>
      <c r="B57" s="139" t="s">
        <v>270</v>
      </c>
      <c r="C57" s="134" t="s">
        <v>36</v>
      </c>
      <c r="D57" s="130"/>
    </row>
    <row r="58" spans="1:4" ht="16" customHeight="1" thickBot="1" x14ac:dyDescent="0.2">
      <c r="A58" s="160" t="s">
        <v>37</v>
      </c>
      <c r="B58" s="161"/>
      <c r="C58" s="161"/>
      <c r="D58" s="162"/>
    </row>
    <row r="59" spans="1:4" ht="14" x14ac:dyDescent="0.15">
      <c r="A59" s="122" t="s">
        <v>353</v>
      </c>
      <c r="B59" s="138" t="s">
        <v>14</v>
      </c>
      <c r="C59" s="131" t="s">
        <v>36</v>
      </c>
      <c r="D59" s="137"/>
    </row>
    <row r="60" spans="1:4" ht="14" x14ac:dyDescent="0.15">
      <c r="A60" s="51" t="s">
        <v>354</v>
      </c>
      <c r="B60" s="40" t="s">
        <v>351</v>
      </c>
      <c r="C60" s="52" t="s">
        <v>36</v>
      </c>
      <c r="D60" s="53"/>
    </row>
    <row r="61" spans="1:4" ht="14" x14ac:dyDescent="0.15">
      <c r="A61" s="51" t="s">
        <v>355</v>
      </c>
      <c r="B61" s="40" t="s">
        <v>263</v>
      </c>
      <c r="C61" s="52" t="s">
        <v>36</v>
      </c>
      <c r="D61" s="53"/>
    </row>
    <row r="62" spans="1:4" ht="28" x14ac:dyDescent="0.15">
      <c r="A62" s="51" t="s">
        <v>356</v>
      </c>
      <c r="B62" s="40" t="s">
        <v>279</v>
      </c>
      <c r="C62" s="52" t="s">
        <v>36</v>
      </c>
      <c r="D62" s="53"/>
    </row>
    <row r="63" spans="1:4" ht="14" x14ac:dyDescent="0.15">
      <c r="A63" s="51" t="s">
        <v>357</v>
      </c>
      <c r="B63" s="110" t="s">
        <v>264</v>
      </c>
      <c r="C63" s="52" t="s">
        <v>36</v>
      </c>
      <c r="D63" s="53"/>
    </row>
    <row r="64" spans="1:4" ht="28" x14ac:dyDescent="0.15">
      <c r="A64" s="51" t="s">
        <v>358</v>
      </c>
      <c r="B64" s="40" t="s">
        <v>265</v>
      </c>
      <c r="C64" s="52" t="s">
        <v>36</v>
      </c>
      <c r="D64" s="53"/>
    </row>
    <row r="65" spans="1:4" ht="14" x14ac:dyDescent="0.15">
      <c r="A65" s="51" t="s">
        <v>359</v>
      </c>
      <c r="B65" s="40" t="s">
        <v>38</v>
      </c>
      <c r="C65" s="52" t="s">
        <v>36</v>
      </c>
      <c r="D65" s="53"/>
    </row>
    <row r="66" spans="1:4" ht="14" x14ac:dyDescent="0.15">
      <c r="A66" s="51" t="s">
        <v>360</v>
      </c>
      <c r="B66" s="40" t="s">
        <v>266</v>
      </c>
      <c r="C66" s="52" t="s">
        <v>36</v>
      </c>
      <c r="D66" s="53"/>
    </row>
    <row r="67" spans="1:4" ht="14" x14ac:dyDescent="0.15">
      <c r="A67" s="51" t="s">
        <v>361</v>
      </c>
      <c r="B67" s="40" t="s">
        <v>28</v>
      </c>
      <c r="C67" s="52" t="s">
        <v>36</v>
      </c>
      <c r="D67" s="53"/>
    </row>
    <row r="68" spans="1:4" ht="14" x14ac:dyDescent="0.15">
      <c r="A68" s="51" t="s">
        <v>362</v>
      </c>
      <c r="B68" s="40" t="s">
        <v>19</v>
      </c>
      <c r="C68" s="52" t="s">
        <v>36</v>
      </c>
      <c r="D68" s="53"/>
    </row>
    <row r="69" spans="1:4" ht="14" x14ac:dyDescent="0.15">
      <c r="A69" s="51" t="s">
        <v>363</v>
      </c>
      <c r="B69" s="40" t="s">
        <v>267</v>
      </c>
      <c r="C69" s="52" t="s">
        <v>36</v>
      </c>
      <c r="D69" s="53"/>
    </row>
    <row r="70" spans="1:4" ht="14" x14ac:dyDescent="0.15">
      <c r="A70" s="51" t="s">
        <v>364</v>
      </c>
      <c r="B70" s="40" t="s">
        <v>259</v>
      </c>
      <c r="C70" s="52" t="s">
        <v>36</v>
      </c>
      <c r="D70" s="53"/>
    </row>
    <row r="71" spans="1:4" ht="14" x14ac:dyDescent="0.15">
      <c r="A71" s="51" t="s">
        <v>365</v>
      </c>
      <c r="B71" s="40" t="s">
        <v>205</v>
      </c>
      <c r="C71" s="52" t="s">
        <v>36</v>
      </c>
      <c r="D71" s="53"/>
    </row>
    <row r="72" spans="1:4" ht="28" x14ac:dyDescent="0.15">
      <c r="A72" s="51" t="s">
        <v>366</v>
      </c>
      <c r="B72" s="40" t="s">
        <v>25</v>
      </c>
      <c r="C72" s="52" t="s">
        <v>36</v>
      </c>
      <c r="D72" s="53"/>
    </row>
    <row r="73" spans="1:4" ht="28" x14ac:dyDescent="0.15">
      <c r="A73" s="51" t="s">
        <v>367</v>
      </c>
      <c r="B73" s="40" t="s">
        <v>268</v>
      </c>
      <c r="C73" s="52" t="s">
        <v>36</v>
      </c>
      <c r="D73" s="53"/>
    </row>
    <row r="74" spans="1:4" ht="14" x14ac:dyDescent="0.15">
      <c r="A74" s="51" t="s">
        <v>368</v>
      </c>
      <c r="B74" s="40" t="s">
        <v>44</v>
      </c>
      <c r="C74" s="52" t="s">
        <v>36</v>
      </c>
      <c r="D74" s="53"/>
    </row>
    <row r="75" spans="1:4" ht="14" x14ac:dyDescent="0.15">
      <c r="A75" s="51" t="s">
        <v>369</v>
      </c>
      <c r="B75" s="40" t="s">
        <v>284</v>
      </c>
      <c r="C75" s="52" t="s">
        <v>36</v>
      </c>
      <c r="D75" s="53"/>
    </row>
    <row r="76" spans="1:4" ht="14" x14ac:dyDescent="0.15">
      <c r="A76" s="51" t="s">
        <v>370</v>
      </c>
      <c r="B76" s="40" t="s">
        <v>285</v>
      </c>
      <c r="C76" s="52" t="s">
        <v>36</v>
      </c>
      <c r="D76" s="53"/>
    </row>
    <row r="77" spans="1:4" ht="14" x14ac:dyDescent="0.15">
      <c r="A77" s="51" t="s">
        <v>371</v>
      </c>
      <c r="B77" s="40" t="s">
        <v>269</v>
      </c>
      <c r="C77" s="52" t="s">
        <v>36</v>
      </c>
      <c r="D77" s="53"/>
    </row>
    <row r="78" spans="1:4" ht="14" x14ac:dyDescent="0.15">
      <c r="A78" s="51" t="s">
        <v>372</v>
      </c>
      <c r="B78" s="40" t="s">
        <v>138</v>
      </c>
      <c r="C78" s="52" t="s">
        <v>36</v>
      </c>
      <c r="D78" s="53"/>
    </row>
    <row r="79" spans="1:4" ht="14" x14ac:dyDescent="0.15">
      <c r="A79" s="51" t="s">
        <v>373</v>
      </c>
      <c r="B79" s="40" t="s">
        <v>20</v>
      </c>
      <c r="C79" s="52" t="s">
        <v>36</v>
      </c>
      <c r="D79" s="53"/>
    </row>
    <row r="80" spans="1:4" ht="14" x14ac:dyDescent="0.15">
      <c r="A80" s="51" t="s">
        <v>374</v>
      </c>
      <c r="B80" s="40" t="s">
        <v>21</v>
      </c>
      <c r="C80" s="52" t="s">
        <v>36</v>
      </c>
      <c r="D80" s="53"/>
    </row>
    <row r="81" spans="1:4" ht="14" x14ac:dyDescent="0.15">
      <c r="A81" s="51" t="s">
        <v>375</v>
      </c>
      <c r="B81" s="40" t="s">
        <v>272</v>
      </c>
      <c r="C81" s="52" t="s">
        <v>36</v>
      </c>
      <c r="D81" s="53"/>
    </row>
    <row r="82" spans="1:4" ht="15" thickBot="1" x14ac:dyDescent="0.2">
      <c r="A82" s="128" t="s">
        <v>376</v>
      </c>
      <c r="B82" s="129" t="s">
        <v>271</v>
      </c>
      <c r="C82" s="134" t="s">
        <v>36</v>
      </c>
      <c r="D82" s="130"/>
    </row>
    <row r="83" spans="1:4" ht="16" customHeight="1" thickBot="1" x14ac:dyDescent="0.2">
      <c r="A83" s="160" t="s">
        <v>39</v>
      </c>
      <c r="B83" s="161"/>
      <c r="C83" s="161"/>
      <c r="D83" s="162"/>
    </row>
    <row r="84" spans="1:4" ht="14" x14ac:dyDescent="0.15">
      <c r="A84" s="122" t="s">
        <v>377</v>
      </c>
      <c r="B84" s="138" t="s">
        <v>40</v>
      </c>
      <c r="C84" s="28" t="s">
        <v>405</v>
      </c>
      <c r="D84" s="137"/>
    </row>
    <row r="85" spans="1:4" ht="28" x14ac:dyDescent="0.15">
      <c r="A85" s="51" t="s">
        <v>378</v>
      </c>
      <c r="B85" s="40" t="s">
        <v>18</v>
      </c>
      <c r="C85" s="52" t="s">
        <v>36</v>
      </c>
      <c r="D85" s="53"/>
    </row>
    <row r="86" spans="1:4" ht="28" x14ac:dyDescent="0.15">
      <c r="A86" s="51" t="s">
        <v>379</v>
      </c>
      <c r="B86" s="40" t="s">
        <v>203</v>
      </c>
      <c r="C86" s="52" t="s">
        <v>36</v>
      </c>
      <c r="D86" s="53"/>
    </row>
    <row r="87" spans="1:4" ht="14" x14ac:dyDescent="0.15">
      <c r="A87" s="51" t="s">
        <v>380</v>
      </c>
      <c r="B87" s="40" t="s">
        <v>255</v>
      </c>
      <c r="C87" s="52" t="s">
        <v>36</v>
      </c>
      <c r="D87" s="53"/>
    </row>
    <row r="88" spans="1:4" ht="15" thickBot="1" x14ac:dyDescent="0.2">
      <c r="A88" s="128" t="s">
        <v>381</v>
      </c>
      <c r="B88" s="129" t="s">
        <v>286</v>
      </c>
      <c r="C88" s="52" t="s">
        <v>407</v>
      </c>
      <c r="D88" s="130"/>
    </row>
    <row r="89" spans="1:4" ht="16" customHeight="1" thickBot="1" x14ac:dyDescent="0.2">
      <c r="A89" s="160" t="s">
        <v>41</v>
      </c>
      <c r="B89" s="161"/>
      <c r="C89" s="161"/>
      <c r="D89" s="162"/>
    </row>
    <row r="90" spans="1:4" ht="56" x14ac:dyDescent="0.15">
      <c r="A90" s="122" t="s">
        <v>382</v>
      </c>
      <c r="B90" s="138" t="s">
        <v>276</v>
      </c>
      <c r="C90" s="131" t="s">
        <v>36</v>
      </c>
      <c r="D90" s="137"/>
    </row>
    <row r="91" spans="1:4" x14ac:dyDescent="0.15">
      <c r="A91" s="51" t="s">
        <v>383</v>
      </c>
      <c r="B91" s="90" t="s">
        <v>141</v>
      </c>
      <c r="C91" s="52" t="s">
        <v>36</v>
      </c>
      <c r="D91" s="53"/>
    </row>
    <row r="92" spans="1:4" ht="14" x14ac:dyDescent="0.15">
      <c r="A92" s="51" t="s">
        <v>384</v>
      </c>
      <c r="B92" s="40" t="s">
        <v>142</v>
      </c>
      <c r="C92" s="52" t="s">
        <v>36</v>
      </c>
      <c r="D92" s="53"/>
    </row>
    <row r="93" spans="1:4" ht="14" x14ac:dyDescent="0.15">
      <c r="A93" s="51" t="s">
        <v>385</v>
      </c>
      <c r="B93" s="40" t="s">
        <v>289</v>
      </c>
      <c r="C93" s="52" t="s">
        <v>36</v>
      </c>
      <c r="D93" s="53"/>
    </row>
    <row r="94" spans="1:4" ht="14" x14ac:dyDescent="0.15">
      <c r="A94" s="51" t="s">
        <v>386</v>
      </c>
      <c r="B94" s="40" t="s">
        <v>11</v>
      </c>
      <c r="C94" s="52" t="s">
        <v>36</v>
      </c>
      <c r="D94" s="53"/>
    </row>
    <row r="95" spans="1:4" ht="14" x14ac:dyDescent="0.15">
      <c r="A95" s="51" t="s">
        <v>387</v>
      </c>
      <c r="B95" s="40" t="s">
        <v>12</v>
      </c>
      <c r="C95" s="52" t="s">
        <v>36</v>
      </c>
      <c r="D95" s="53"/>
    </row>
    <row r="96" spans="1:4" ht="14" x14ac:dyDescent="0.15">
      <c r="A96" s="51" t="s">
        <v>388</v>
      </c>
      <c r="B96" s="40" t="s">
        <v>290</v>
      </c>
      <c r="C96" s="52" t="s">
        <v>36</v>
      </c>
      <c r="D96" s="53"/>
    </row>
    <row r="97" spans="1:4" ht="42" x14ac:dyDescent="0.15">
      <c r="A97" s="51" t="s">
        <v>389</v>
      </c>
      <c r="B97" s="40" t="s">
        <v>280</v>
      </c>
      <c r="C97" s="52" t="s">
        <v>36</v>
      </c>
      <c r="D97" s="53"/>
    </row>
    <row r="98" spans="1:4" ht="70" x14ac:dyDescent="0.15">
      <c r="A98" s="51" t="s">
        <v>390</v>
      </c>
      <c r="B98" s="40" t="s">
        <v>274</v>
      </c>
      <c r="C98" s="52" t="s">
        <v>36</v>
      </c>
      <c r="D98" s="53"/>
    </row>
    <row r="99" spans="1:4" ht="14" x14ac:dyDescent="0.15">
      <c r="A99" s="51" t="s">
        <v>391</v>
      </c>
      <c r="B99" s="40" t="s">
        <v>8</v>
      </c>
      <c r="C99" s="52" t="s">
        <v>36</v>
      </c>
      <c r="D99" s="53"/>
    </row>
    <row r="100" spans="1:4" ht="14" x14ac:dyDescent="0.15">
      <c r="A100" s="51" t="s">
        <v>392</v>
      </c>
      <c r="B100" s="110" t="s">
        <v>275</v>
      </c>
      <c r="C100" s="52" t="s">
        <v>36</v>
      </c>
      <c r="D100" s="53"/>
    </row>
    <row r="101" spans="1:4" ht="70" x14ac:dyDescent="0.15">
      <c r="A101" s="51" t="s">
        <v>393</v>
      </c>
      <c r="B101" s="40" t="s">
        <v>144</v>
      </c>
      <c r="C101" s="52" t="s">
        <v>36</v>
      </c>
      <c r="D101" s="53"/>
    </row>
    <row r="102" spans="1:4" ht="41.25" customHeight="1" x14ac:dyDescent="0.15">
      <c r="A102" s="51" t="s">
        <v>394</v>
      </c>
      <c r="B102" s="40" t="s">
        <v>256</v>
      </c>
      <c r="C102" s="52" t="s">
        <v>36</v>
      </c>
      <c r="D102" s="53"/>
    </row>
    <row r="103" spans="1:4" ht="14" x14ac:dyDescent="0.15">
      <c r="A103" s="51" t="s">
        <v>395</v>
      </c>
      <c r="B103" s="40" t="s">
        <v>9</v>
      </c>
      <c r="C103" s="52" t="s">
        <v>36</v>
      </c>
      <c r="D103" s="53"/>
    </row>
    <row r="104" spans="1:4" ht="70" x14ac:dyDescent="0.15">
      <c r="A104" s="51" t="s">
        <v>396</v>
      </c>
      <c r="B104" s="40" t="s">
        <v>406</v>
      </c>
      <c r="C104" s="52" t="s">
        <v>36</v>
      </c>
      <c r="D104" s="53"/>
    </row>
    <row r="112" spans="1:4" ht="16" x14ac:dyDescent="0.2">
      <c r="B112" s="88"/>
    </row>
  </sheetData>
  <mergeCells count="9">
    <mergeCell ref="F17:O17"/>
    <mergeCell ref="B4:B10"/>
    <mergeCell ref="A1:D1"/>
    <mergeCell ref="A83:D83"/>
    <mergeCell ref="A89:D89"/>
    <mergeCell ref="A11:D11"/>
    <mergeCell ref="A25:D25"/>
    <mergeCell ref="A38:D38"/>
    <mergeCell ref="A58:D58"/>
  </mergeCells>
  <phoneticPr fontId="7" type="noConversion"/>
  <pageMargins left="0.7" right="0.7" top="0.75" bottom="0.75" header="0.3" footer="0.3"/>
  <pageSetup paperSize="9" orientation="portrait" horizontalDpi="0" verticalDpi="0"/>
  <ignoredErrors>
    <ignoredError sqref="A3:A10 A12:A24 A26:A37 A39:A57 A59:A82 A84:A88 A90:A10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zoomScale="80" zoomScaleNormal="80" workbookViewId="0">
      <selection activeCell="C11" sqref="C11"/>
    </sheetView>
  </sheetViews>
  <sheetFormatPr baseColWidth="10" defaultColWidth="8.83203125" defaultRowHeight="15" x14ac:dyDescent="0.2"/>
  <cols>
    <col min="1" max="1" width="8.1640625" style="18" customWidth="1"/>
    <col min="2" max="2" width="27.33203125" customWidth="1"/>
    <col min="3" max="3" width="123.5" customWidth="1"/>
    <col min="4" max="4" width="13.1640625" customWidth="1"/>
    <col min="5" max="5" width="33.6640625" customWidth="1"/>
    <col min="6" max="6" width="28.33203125" customWidth="1"/>
    <col min="8" max="8" width="20.5" customWidth="1"/>
    <col min="9" max="9" width="16" customWidth="1"/>
    <col min="10" max="11" width="10.5" customWidth="1"/>
    <col min="12" max="12" width="16.1640625" customWidth="1"/>
    <col min="13" max="13" width="17.6640625" customWidth="1"/>
    <col min="14" max="14" width="19.83203125" customWidth="1"/>
    <col min="16" max="16" width="14.33203125" customWidth="1"/>
  </cols>
  <sheetData>
    <row r="1" spans="1:15" ht="35" customHeight="1" thickBot="1" x14ac:dyDescent="0.25">
      <c r="A1" s="166" t="s">
        <v>413</v>
      </c>
      <c r="B1" s="167"/>
      <c r="C1" s="167"/>
      <c r="D1" s="167"/>
      <c r="E1" s="167"/>
      <c r="F1" s="168"/>
      <c r="H1" s="163" t="s">
        <v>402</v>
      </c>
      <c r="I1" s="164"/>
      <c r="J1" s="164"/>
      <c r="K1" s="164"/>
      <c r="L1" s="164"/>
      <c r="M1" s="164"/>
      <c r="N1" s="164"/>
      <c r="O1" s="165"/>
    </row>
    <row r="2" spans="1:15" ht="72.75" customHeight="1" thickBot="1" x14ac:dyDescent="0.25">
      <c r="A2" s="19" t="s">
        <v>143</v>
      </c>
      <c r="B2" s="20" t="s">
        <v>50</v>
      </c>
      <c r="C2" s="20" t="s">
        <v>52</v>
      </c>
      <c r="D2" s="20" t="s">
        <v>51</v>
      </c>
      <c r="E2" s="120" t="s">
        <v>292</v>
      </c>
      <c r="F2" s="121" t="s">
        <v>293</v>
      </c>
      <c r="H2" s="140"/>
      <c r="I2" s="141" t="s">
        <v>77</v>
      </c>
      <c r="J2" s="141" t="s">
        <v>398</v>
      </c>
      <c r="K2" s="141" t="s">
        <v>400</v>
      </c>
      <c r="L2" s="141" t="s">
        <v>170</v>
      </c>
      <c r="M2" s="141" t="s">
        <v>150</v>
      </c>
      <c r="N2" s="141" t="s">
        <v>399</v>
      </c>
      <c r="O2" s="142" t="s">
        <v>161</v>
      </c>
    </row>
    <row r="3" spans="1:15" ht="112" x14ac:dyDescent="0.2">
      <c r="A3" s="116" t="s">
        <v>130</v>
      </c>
      <c r="B3" s="92" t="s">
        <v>206</v>
      </c>
      <c r="C3" s="117" t="s">
        <v>281</v>
      </c>
      <c r="D3" s="118">
        <v>80</v>
      </c>
      <c r="E3" s="119">
        <v>60</v>
      </c>
      <c r="F3" s="119">
        <v>20</v>
      </c>
      <c r="H3" s="169" t="s">
        <v>397</v>
      </c>
      <c r="I3" s="119" t="s">
        <v>87</v>
      </c>
      <c r="J3" s="119" t="s">
        <v>409</v>
      </c>
      <c r="K3" s="111" t="s">
        <v>401</v>
      </c>
      <c r="L3" s="111" t="s">
        <v>401</v>
      </c>
      <c r="M3" s="111" t="s">
        <v>401</v>
      </c>
      <c r="N3" s="111" t="s">
        <v>401</v>
      </c>
      <c r="O3" s="111" t="s">
        <v>401</v>
      </c>
    </row>
    <row r="4" spans="1:15" ht="42" x14ac:dyDescent="0.2">
      <c r="A4" s="91" t="s">
        <v>131</v>
      </c>
      <c r="B4" s="94" t="s">
        <v>170</v>
      </c>
      <c r="C4" s="95" t="s">
        <v>258</v>
      </c>
      <c r="D4" s="115">
        <v>30</v>
      </c>
      <c r="E4" s="111">
        <v>20</v>
      </c>
      <c r="F4" s="111">
        <v>10</v>
      </c>
      <c r="H4" s="170"/>
      <c r="I4" s="111" t="s">
        <v>408</v>
      </c>
      <c r="J4" s="111" t="s">
        <v>409</v>
      </c>
      <c r="K4" s="111" t="s">
        <v>401</v>
      </c>
      <c r="L4" s="111" t="s">
        <v>401</v>
      </c>
      <c r="M4" s="111" t="s">
        <v>401</v>
      </c>
      <c r="N4" s="111" t="s">
        <v>401</v>
      </c>
      <c r="O4" s="111" t="s">
        <v>401</v>
      </c>
    </row>
    <row r="5" spans="1:15" ht="42" x14ac:dyDescent="0.2">
      <c r="A5" s="91" t="s">
        <v>132</v>
      </c>
      <c r="B5" s="94" t="s">
        <v>150</v>
      </c>
      <c r="C5" s="93" t="s">
        <v>207</v>
      </c>
      <c r="D5" s="115">
        <v>30</v>
      </c>
      <c r="E5" s="111">
        <v>20</v>
      </c>
      <c r="F5" s="111">
        <v>10</v>
      </c>
      <c r="H5" s="170"/>
      <c r="I5" s="111" t="s">
        <v>409</v>
      </c>
      <c r="J5" s="111" t="s">
        <v>409</v>
      </c>
      <c r="K5" s="111" t="s">
        <v>401</v>
      </c>
      <c r="L5" s="111" t="s">
        <v>401</v>
      </c>
      <c r="M5" s="111" t="s">
        <v>401</v>
      </c>
      <c r="N5" s="111" t="s">
        <v>401</v>
      </c>
      <c r="O5" s="111" t="s">
        <v>401</v>
      </c>
    </row>
    <row r="6" spans="1:15" ht="42" x14ac:dyDescent="0.2">
      <c r="A6" s="91" t="s">
        <v>133</v>
      </c>
      <c r="B6" s="94" t="s">
        <v>208</v>
      </c>
      <c r="C6" s="93" t="s">
        <v>209</v>
      </c>
      <c r="D6" s="115">
        <v>50</v>
      </c>
      <c r="E6" s="111">
        <v>40</v>
      </c>
      <c r="F6" s="111">
        <v>10</v>
      </c>
      <c r="H6" s="170"/>
      <c r="I6" s="111" t="s">
        <v>409</v>
      </c>
      <c r="J6" s="111" t="s">
        <v>409</v>
      </c>
      <c r="K6" s="111" t="s">
        <v>401</v>
      </c>
      <c r="L6" s="111" t="s">
        <v>401</v>
      </c>
      <c r="M6" s="111" t="s">
        <v>401</v>
      </c>
      <c r="N6" s="111" t="s">
        <v>401</v>
      </c>
      <c r="O6" s="111" t="s">
        <v>401</v>
      </c>
    </row>
    <row r="7" spans="1:15" ht="28" x14ac:dyDescent="0.2">
      <c r="A7" s="91" t="s">
        <v>134</v>
      </c>
      <c r="B7" s="96" t="s">
        <v>161</v>
      </c>
      <c r="C7" s="97" t="s">
        <v>294</v>
      </c>
      <c r="D7" s="115">
        <v>100</v>
      </c>
      <c r="E7" s="111">
        <v>80</v>
      </c>
      <c r="F7" s="111">
        <v>20</v>
      </c>
      <c r="H7" s="170"/>
      <c r="I7" s="111" t="s">
        <v>409</v>
      </c>
      <c r="J7" s="111" t="s">
        <v>409</v>
      </c>
      <c r="K7" s="111" t="s">
        <v>401</v>
      </c>
      <c r="L7" s="111" t="s">
        <v>401</v>
      </c>
      <c r="M7" s="111" t="s">
        <v>401</v>
      </c>
      <c r="N7" s="111" t="s">
        <v>401</v>
      </c>
      <c r="O7" s="111" t="s">
        <v>401</v>
      </c>
    </row>
    <row r="8" spans="1:15" x14ac:dyDescent="0.2">
      <c r="H8" s="170"/>
      <c r="I8" s="111" t="s">
        <v>409</v>
      </c>
      <c r="J8" s="111" t="s">
        <v>409</v>
      </c>
      <c r="K8" s="111" t="s">
        <v>401</v>
      </c>
      <c r="L8" s="111" t="s">
        <v>401</v>
      </c>
      <c r="M8" s="111" t="s">
        <v>401</v>
      </c>
      <c r="N8" s="111" t="s">
        <v>401</v>
      </c>
      <c r="O8" s="111" t="s">
        <v>401</v>
      </c>
    </row>
  </sheetData>
  <mergeCells count="3">
    <mergeCell ref="H1:O1"/>
    <mergeCell ref="A1:F1"/>
    <mergeCell ref="H3:H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19" zoomScale="89" zoomScaleNormal="110" workbookViewId="0">
      <selection activeCell="E28" sqref="E28"/>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77" t="s">
        <v>210</v>
      </c>
      <c r="B1" s="178"/>
      <c r="C1" s="178"/>
      <c r="D1" s="178"/>
      <c r="E1" s="179"/>
    </row>
    <row r="2" spans="1:18" customFormat="1" ht="16" customHeight="1" x14ac:dyDescent="0.2"/>
    <row r="3" spans="1:18" customFormat="1" ht="16" thickBot="1" x14ac:dyDescent="0.25"/>
    <row r="4" spans="1:18" s="2" customFormat="1" ht="22" customHeight="1" x14ac:dyDescent="0.2">
      <c r="A4" s="18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87"/>
      <c r="B5" s="6" t="s">
        <v>53</v>
      </c>
      <c r="C5" s="12" t="s">
        <v>54</v>
      </c>
      <c r="D5" s="6" t="s">
        <v>55</v>
      </c>
      <c r="E5" s="6" t="s">
        <v>56</v>
      </c>
      <c r="F5" s="6" t="s">
        <v>57</v>
      </c>
      <c r="G5" s="6" t="s">
        <v>58</v>
      </c>
      <c r="H5" s="6" t="s">
        <v>59</v>
      </c>
      <c r="I5" s="6" t="s">
        <v>60</v>
      </c>
      <c r="J5" s="6" t="s">
        <v>61</v>
      </c>
      <c r="K5" s="6" t="s">
        <v>62</v>
      </c>
      <c r="L5" s="6" t="s">
        <v>63</v>
      </c>
      <c r="M5" s="6" t="s">
        <v>91</v>
      </c>
      <c r="N5" s="6" t="s">
        <v>92</v>
      </c>
      <c r="O5" s="6" t="s">
        <v>64</v>
      </c>
      <c r="P5" s="6" t="s">
        <v>65</v>
      </c>
      <c r="Q5" s="6" t="s">
        <v>66</v>
      </c>
      <c r="R5" s="6" t="s">
        <v>99</v>
      </c>
    </row>
    <row r="6" spans="1:18" ht="87" customHeight="1" x14ac:dyDescent="0.15">
      <c r="A6" s="7" t="s">
        <v>67</v>
      </c>
      <c r="B6" s="9" t="s">
        <v>414</v>
      </c>
      <c r="C6" s="13" t="s">
        <v>414</v>
      </c>
      <c r="D6" s="9" t="s">
        <v>415</v>
      </c>
      <c r="E6" s="15" t="s">
        <v>69</v>
      </c>
      <c r="F6" s="9" t="s">
        <v>416</v>
      </c>
      <c r="G6" s="15" t="s">
        <v>70</v>
      </c>
      <c r="H6" s="9" t="s">
        <v>417</v>
      </c>
      <c r="I6" s="15" t="s">
        <v>418</v>
      </c>
      <c r="J6" s="9" t="s">
        <v>419</v>
      </c>
      <c r="K6" s="15" t="s">
        <v>420</v>
      </c>
      <c r="L6" s="9" t="s">
        <v>421</v>
      </c>
      <c r="M6" s="15" t="s">
        <v>71</v>
      </c>
      <c r="N6" s="9" t="s">
        <v>183</v>
      </c>
      <c r="O6" s="15" t="s">
        <v>72</v>
      </c>
      <c r="P6" s="9" t="s">
        <v>73</v>
      </c>
      <c r="Q6" s="15" t="s">
        <v>74</v>
      </c>
      <c r="R6" s="9" t="s">
        <v>75</v>
      </c>
    </row>
    <row r="7" spans="1:18" ht="14" x14ac:dyDescent="0.15">
      <c r="A7" s="8" t="s">
        <v>68</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103</v>
      </c>
      <c r="B8" s="10" t="s">
        <v>104</v>
      </c>
      <c r="C8" s="14" t="s">
        <v>105</v>
      </c>
      <c r="D8" s="10" t="s">
        <v>106</v>
      </c>
      <c r="E8" s="16" t="s">
        <v>107</v>
      </c>
      <c r="F8" s="10" t="s">
        <v>108</v>
      </c>
      <c r="G8" s="16" t="s">
        <v>119</v>
      </c>
      <c r="H8" s="10" t="s">
        <v>109</v>
      </c>
      <c r="I8" s="16" t="s">
        <v>111</v>
      </c>
      <c r="J8" s="10" t="s">
        <v>112</v>
      </c>
      <c r="K8" s="16" t="s">
        <v>113</v>
      </c>
      <c r="L8" s="10" t="s">
        <v>114</v>
      </c>
      <c r="M8" s="16" t="s">
        <v>117</v>
      </c>
      <c r="N8" s="10" t="s">
        <v>115</v>
      </c>
      <c r="O8" s="16" t="s">
        <v>116</v>
      </c>
      <c r="P8" s="10" t="s">
        <v>118</v>
      </c>
      <c r="Q8" s="16" t="s">
        <v>120</v>
      </c>
      <c r="R8" s="10" t="s">
        <v>110</v>
      </c>
    </row>
    <row r="9" spans="1:18" ht="42" x14ac:dyDescent="0.15">
      <c r="A9" s="8" t="s">
        <v>76</v>
      </c>
      <c r="B9" s="10" t="s">
        <v>86</v>
      </c>
      <c r="C9" s="14" t="s">
        <v>86</v>
      </c>
      <c r="D9" s="10" t="s">
        <v>82</v>
      </c>
      <c r="E9" s="16" t="s">
        <v>78</v>
      </c>
      <c r="F9" s="10" t="s">
        <v>82</v>
      </c>
      <c r="G9" s="16" t="s">
        <v>82</v>
      </c>
      <c r="H9" s="10" t="s">
        <v>78</v>
      </c>
      <c r="I9" s="16" t="s">
        <v>82</v>
      </c>
      <c r="J9" s="10" t="s">
        <v>82</v>
      </c>
      <c r="K9" s="16" t="s">
        <v>78</v>
      </c>
      <c r="L9" s="10" t="s">
        <v>78</v>
      </c>
      <c r="M9" s="16" t="s">
        <v>90</v>
      </c>
      <c r="N9" s="10" t="s">
        <v>90</v>
      </c>
      <c r="O9" s="16" t="s">
        <v>95</v>
      </c>
      <c r="P9" s="10" t="s">
        <v>95</v>
      </c>
      <c r="Q9" s="16" t="s">
        <v>82</v>
      </c>
      <c r="R9" s="10" t="s">
        <v>82</v>
      </c>
    </row>
    <row r="10" spans="1:18" ht="42" x14ac:dyDescent="0.15">
      <c r="A10" s="8" t="s">
        <v>77</v>
      </c>
      <c r="B10" s="10" t="s">
        <v>87</v>
      </c>
      <c r="C10" s="14" t="s">
        <v>87</v>
      </c>
      <c r="D10" s="10" t="s">
        <v>83</v>
      </c>
      <c r="E10" s="16" t="s">
        <v>79</v>
      </c>
      <c r="F10" s="10" t="s">
        <v>83</v>
      </c>
      <c r="G10" s="16" t="s">
        <v>83</v>
      </c>
      <c r="H10" s="10" t="s">
        <v>80</v>
      </c>
      <c r="I10" s="16" t="s">
        <v>83</v>
      </c>
      <c r="J10" s="10" t="s">
        <v>83</v>
      </c>
      <c r="K10" s="16" t="s">
        <v>81</v>
      </c>
      <c r="L10" s="10" t="s">
        <v>81</v>
      </c>
      <c r="M10" s="16" t="s">
        <v>89</v>
      </c>
      <c r="N10" s="10" t="s">
        <v>89</v>
      </c>
      <c r="O10" s="16" t="s">
        <v>94</v>
      </c>
      <c r="P10" s="10" t="s">
        <v>94</v>
      </c>
      <c r="Q10" s="16" t="s">
        <v>83</v>
      </c>
      <c r="R10" s="10" t="s">
        <v>85</v>
      </c>
    </row>
    <row r="11" spans="1:18" ht="15" thickBot="1" x14ac:dyDescent="0.2">
      <c r="A11" s="43" t="s">
        <v>97</v>
      </c>
      <c r="B11" s="44" t="s">
        <v>102</v>
      </c>
      <c r="C11" s="45" t="s">
        <v>102</v>
      </c>
      <c r="D11" s="44" t="s">
        <v>101</v>
      </c>
      <c r="E11" s="46" t="s">
        <v>101</v>
      </c>
      <c r="F11" s="44" t="s">
        <v>101</v>
      </c>
      <c r="G11" s="46" t="s">
        <v>101</v>
      </c>
      <c r="H11" s="44" t="s">
        <v>101</v>
      </c>
      <c r="I11" s="46" t="s">
        <v>101</v>
      </c>
      <c r="J11" s="44" t="s">
        <v>101</v>
      </c>
      <c r="K11" s="46" t="s">
        <v>102</v>
      </c>
      <c r="L11" s="44" t="s">
        <v>102</v>
      </c>
      <c r="M11" s="46" t="s">
        <v>102</v>
      </c>
      <c r="N11" s="44" t="s">
        <v>102</v>
      </c>
      <c r="O11" s="46" t="s">
        <v>102</v>
      </c>
      <c r="P11" s="44" t="s">
        <v>102</v>
      </c>
      <c r="Q11" s="46" t="s">
        <v>98</v>
      </c>
      <c r="R11" s="44" t="s">
        <v>100</v>
      </c>
    </row>
    <row r="12" spans="1:18" ht="129" customHeight="1" thickBot="1" x14ac:dyDescent="0.2">
      <c r="A12" s="47" t="s">
        <v>168</v>
      </c>
      <c r="B12" s="48"/>
      <c r="C12" s="48"/>
      <c r="D12" s="48"/>
      <c r="E12" s="48"/>
      <c r="F12" s="48"/>
      <c r="G12" s="48"/>
      <c r="H12" s="48"/>
      <c r="I12" s="48"/>
      <c r="J12" s="48"/>
      <c r="K12" s="48"/>
      <c r="L12" s="48"/>
      <c r="M12" s="48"/>
      <c r="N12" s="48"/>
      <c r="O12" s="48"/>
      <c r="P12" s="48"/>
      <c r="Q12" s="48"/>
      <c r="R12" s="49"/>
    </row>
    <row r="14" spans="1:18" ht="10" customHeight="1" thickBot="1" x14ac:dyDescent="0.2"/>
    <row r="15" spans="1:18" ht="151" customHeight="1" thickBot="1" x14ac:dyDescent="0.2">
      <c r="A15" s="191" t="s">
        <v>184</v>
      </c>
      <c r="B15" s="192"/>
      <c r="C15" s="192"/>
      <c r="D15" s="193"/>
    </row>
    <row r="16" spans="1:18" ht="14" thickBot="1" x14ac:dyDescent="0.2"/>
    <row r="17" spans="1:5" ht="57" customHeight="1" thickBot="1" x14ac:dyDescent="0.2">
      <c r="A17" s="191" t="s">
        <v>84</v>
      </c>
      <c r="B17" s="192"/>
      <c r="C17" s="192"/>
      <c r="D17" s="193"/>
    </row>
    <row r="18" spans="1:5" ht="14" thickBot="1" x14ac:dyDescent="0.2"/>
    <row r="19" spans="1:5" ht="113" customHeight="1" thickBot="1" x14ac:dyDescent="0.2">
      <c r="A19" s="191" t="s">
        <v>88</v>
      </c>
      <c r="B19" s="192"/>
      <c r="C19" s="192"/>
      <c r="D19" s="193"/>
    </row>
    <row r="20" spans="1:5" ht="14" thickBot="1" x14ac:dyDescent="0.2"/>
    <row r="21" spans="1:5" ht="113" customHeight="1" thickBot="1" x14ac:dyDescent="0.2">
      <c r="A21" s="191" t="s">
        <v>93</v>
      </c>
      <c r="B21" s="192"/>
      <c r="C21" s="192"/>
      <c r="D21" s="193"/>
    </row>
    <row r="22" spans="1:5" ht="14" thickBot="1" x14ac:dyDescent="0.2"/>
    <row r="23" spans="1:5" ht="122" customHeight="1" thickBot="1" x14ac:dyDescent="0.2">
      <c r="A23" s="191" t="s">
        <v>96</v>
      </c>
      <c r="B23" s="192"/>
      <c r="C23" s="192"/>
      <c r="D23" s="193"/>
    </row>
    <row r="24" spans="1:5" ht="14" thickBot="1" x14ac:dyDescent="0.2"/>
    <row r="25" spans="1:5" ht="14" thickBot="1" x14ac:dyDescent="0.2">
      <c r="A25" s="188" t="s">
        <v>156</v>
      </c>
      <c r="B25" s="189"/>
      <c r="C25" s="189"/>
      <c r="D25" s="190"/>
    </row>
    <row r="26" spans="1:5" ht="35" customHeight="1" x14ac:dyDescent="0.15">
      <c r="A26" s="180" t="s">
        <v>444</v>
      </c>
      <c r="B26" s="181"/>
      <c r="C26" s="181"/>
      <c r="D26" s="182"/>
      <c r="E26" s="24"/>
    </row>
    <row r="27" spans="1:5" ht="71" customHeight="1" x14ac:dyDescent="0.15">
      <c r="A27" s="183" t="s">
        <v>211</v>
      </c>
      <c r="B27" s="184"/>
      <c r="C27" s="184"/>
      <c r="D27" s="185"/>
    </row>
    <row r="28" spans="1:5" ht="33" customHeight="1" x14ac:dyDescent="0.15">
      <c r="A28" s="174" t="s">
        <v>157</v>
      </c>
      <c r="B28" s="175"/>
      <c r="C28" s="175"/>
      <c r="D28" s="176"/>
    </row>
    <row r="29" spans="1:5" ht="48" customHeight="1" x14ac:dyDescent="0.15">
      <c r="A29" s="174" t="s">
        <v>212</v>
      </c>
      <c r="B29" s="175"/>
      <c r="C29" s="175"/>
      <c r="D29" s="176"/>
    </row>
    <row r="30" spans="1:5" ht="62.25" customHeight="1" thickBot="1" x14ac:dyDescent="0.2">
      <c r="A30" s="171" t="s">
        <v>171</v>
      </c>
      <c r="B30" s="172"/>
      <c r="C30" s="172"/>
      <c r="D30" s="17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5"/>
  <sheetViews>
    <sheetView topLeftCell="A3" zoomScale="80" zoomScaleNormal="80" workbookViewId="0">
      <selection activeCell="B58" sqref="B58"/>
    </sheetView>
  </sheetViews>
  <sheetFormatPr baseColWidth="10" defaultColWidth="10.83203125" defaultRowHeight="13" x14ac:dyDescent="0.15"/>
  <cols>
    <col min="1" max="1" width="27.33203125" style="1" bestFit="1" customWidth="1"/>
    <col min="2" max="2" width="105.83203125" style="64" customWidth="1"/>
    <col min="3" max="3" width="47.33203125" style="73" customWidth="1"/>
    <col min="4" max="16384" width="10.83203125" style="1"/>
  </cols>
  <sheetData>
    <row r="1" spans="1:3" ht="45" customHeight="1" thickBot="1" x14ac:dyDescent="0.2">
      <c r="A1" s="194" t="s">
        <v>145</v>
      </c>
      <c r="B1" s="195"/>
      <c r="C1" s="196"/>
    </row>
    <row r="2" spans="1:3" ht="43" thickBot="1" x14ac:dyDescent="0.2">
      <c r="C2" s="75" t="s">
        <v>49</v>
      </c>
    </row>
    <row r="3" spans="1:3" ht="70" customHeight="1" x14ac:dyDescent="0.15">
      <c r="A3" s="197" t="s">
        <v>121</v>
      </c>
      <c r="B3" s="98" t="s">
        <v>124</v>
      </c>
      <c r="C3" s="76" t="s">
        <v>172</v>
      </c>
    </row>
    <row r="4" spans="1:3" ht="79.5" customHeight="1" x14ac:dyDescent="0.15">
      <c r="A4" s="198"/>
      <c r="B4" s="145" t="s">
        <v>422</v>
      </c>
      <c r="C4" s="77" t="s">
        <v>172</v>
      </c>
    </row>
    <row r="5" spans="1:3" ht="70" customHeight="1" x14ac:dyDescent="0.15">
      <c r="A5" s="198"/>
      <c r="B5" s="99" t="s">
        <v>125</v>
      </c>
      <c r="C5" s="77" t="s">
        <v>172</v>
      </c>
    </row>
    <row r="6" spans="1:3" customFormat="1" ht="70" customHeight="1" thickBot="1" x14ac:dyDescent="0.25">
      <c r="A6" s="199"/>
      <c r="B6" s="100" t="s">
        <v>213</v>
      </c>
      <c r="C6" s="78" t="s">
        <v>172</v>
      </c>
    </row>
    <row r="7" spans="1:3" ht="14" thickBot="1" x14ac:dyDescent="0.2"/>
    <row r="8" spans="1:3" ht="14" x14ac:dyDescent="0.15">
      <c r="A8" s="202" t="s">
        <v>237</v>
      </c>
      <c r="B8" s="71" t="s">
        <v>123</v>
      </c>
      <c r="C8" s="79"/>
    </row>
    <row r="9" spans="1:3" ht="15" customHeight="1" thickBot="1" x14ac:dyDescent="0.2">
      <c r="A9" s="203"/>
      <c r="B9" s="72" t="s">
        <v>214</v>
      </c>
      <c r="C9" s="80"/>
    </row>
    <row r="10" spans="1:3" x14ac:dyDescent="0.15">
      <c r="B10" s="73"/>
    </row>
    <row r="11" spans="1:3" ht="14" thickBot="1" x14ac:dyDescent="0.2">
      <c r="B11" s="73"/>
    </row>
    <row r="12" spans="1:3" ht="53.25" customHeight="1" x14ac:dyDescent="0.15">
      <c r="A12" s="202" t="s">
        <v>129</v>
      </c>
      <c r="B12" s="101" t="s">
        <v>215</v>
      </c>
      <c r="C12" s="81"/>
    </row>
    <row r="13" spans="1:3" ht="30" customHeight="1" x14ac:dyDescent="0.15">
      <c r="A13" s="203"/>
      <c r="B13" s="102" t="s">
        <v>423</v>
      </c>
      <c r="C13" s="82"/>
    </row>
    <row r="14" spans="1:3" ht="41.25" customHeight="1" x14ac:dyDescent="0.15">
      <c r="A14" s="203"/>
      <c r="B14" s="146" t="s">
        <v>424</v>
      </c>
      <c r="C14" s="82"/>
    </row>
    <row r="15" spans="1:3" ht="18" customHeight="1" x14ac:dyDescent="0.15">
      <c r="A15" s="203"/>
      <c r="B15" s="102" t="s">
        <v>216</v>
      </c>
      <c r="C15" s="82"/>
    </row>
    <row r="16" spans="1:3" ht="18" customHeight="1" x14ac:dyDescent="0.15">
      <c r="A16" s="203"/>
      <c r="B16" s="102" t="s">
        <v>217</v>
      </c>
      <c r="C16" s="82"/>
    </row>
    <row r="17" spans="1:3" ht="41.25" customHeight="1" x14ac:dyDescent="0.15">
      <c r="A17" s="203"/>
      <c r="B17" s="147" t="s">
        <v>425</v>
      </c>
      <c r="C17" s="82"/>
    </row>
    <row r="18" spans="1:3" ht="41.25" customHeight="1" x14ac:dyDescent="0.15">
      <c r="A18" s="203"/>
      <c r="B18" s="102" t="s">
        <v>218</v>
      </c>
      <c r="C18" s="82"/>
    </row>
    <row r="19" spans="1:3" ht="30" customHeight="1" x14ac:dyDescent="0.15">
      <c r="A19" s="203"/>
      <c r="B19" s="102" t="s">
        <v>219</v>
      </c>
      <c r="C19" s="82"/>
    </row>
    <row r="20" spans="1:3" ht="28.5" customHeight="1" x14ac:dyDescent="0.15">
      <c r="A20" s="203"/>
      <c r="B20" s="103" t="s">
        <v>220</v>
      </c>
      <c r="C20" s="82"/>
    </row>
    <row r="21" spans="1:3" ht="63.75" customHeight="1" x14ac:dyDescent="0.15">
      <c r="A21" s="203"/>
      <c r="B21" s="102" t="s">
        <v>221</v>
      </c>
      <c r="C21" s="82"/>
    </row>
    <row r="22" spans="1:3" ht="51" customHeight="1" x14ac:dyDescent="0.15">
      <c r="A22" s="203"/>
      <c r="B22" s="102" t="s">
        <v>426</v>
      </c>
      <c r="C22" s="82"/>
    </row>
    <row r="23" spans="1:3" ht="196.5" customHeight="1" x14ac:dyDescent="0.15">
      <c r="A23" s="203"/>
      <c r="B23" s="102" t="s">
        <v>427</v>
      </c>
      <c r="C23" s="82"/>
    </row>
    <row r="24" spans="1:3" ht="57" customHeight="1" x14ac:dyDescent="0.15">
      <c r="A24" s="203"/>
      <c r="B24" s="102" t="s">
        <v>428</v>
      </c>
      <c r="C24" s="82"/>
    </row>
    <row r="25" spans="1:3" ht="39.75" customHeight="1" x14ac:dyDescent="0.15">
      <c r="A25" s="203"/>
      <c r="B25" s="148" t="s">
        <v>429</v>
      </c>
      <c r="C25" s="82"/>
    </row>
    <row r="26" spans="1:3" ht="42.75" customHeight="1" thickBot="1" x14ac:dyDescent="0.2">
      <c r="A26" s="203"/>
      <c r="B26" s="104" t="s">
        <v>185</v>
      </c>
      <c r="C26" s="82"/>
    </row>
    <row r="27" spans="1:3" ht="12.75" customHeight="1" thickBot="1" x14ac:dyDescent="0.2"/>
    <row r="28" spans="1:3" ht="14" x14ac:dyDescent="0.15">
      <c r="A28" s="204" t="s">
        <v>222</v>
      </c>
      <c r="B28" s="101" t="s">
        <v>223</v>
      </c>
      <c r="C28" s="105"/>
    </row>
    <row r="29" spans="1:3" ht="15" thickBot="1" x14ac:dyDescent="0.2">
      <c r="A29" s="205"/>
      <c r="B29" s="104" t="s">
        <v>430</v>
      </c>
      <c r="C29" s="106"/>
    </row>
    <row r="30" spans="1:3" ht="12.75" customHeight="1" thickBot="1" x14ac:dyDescent="0.2"/>
    <row r="31" spans="1:3" ht="83.25" customHeight="1" thickBot="1" x14ac:dyDescent="0.2">
      <c r="A31" s="22" t="s">
        <v>147</v>
      </c>
      <c r="B31" s="66" t="s">
        <v>224</v>
      </c>
      <c r="C31" s="84"/>
    </row>
    <row r="32" spans="1:3" ht="14" thickBot="1" x14ac:dyDescent="0.2"/>
    <row r="33" spans="1:3" x14ac:dyDescent="0.15">
      <c r="A33" s="200" t="s">
        <v>225</v>
      </c>
      <c r="B33" s="107" t="s">
        <v>226</v>
      </c>
      <c r="C33" s="81"/>
    </row>
    <row r="34" spans="1:3" ht="11.25" customHeight="1" x14ac:dyDescent="0.15">
      <c r="A34" s="201"/>
      <c r="B34" s="102" t="s">
        <v>186</v>
      </c>
      <c r="C34" s="149"/>
    </row>
    <row r="35" spans="1:3" ht="34.5" customHeight="1" x14ac:dyDescent="0.15">
      <c r="A35" s="201"/>
      <c r="B35" s="102" t="s">
        <v>227</v>
      </c>
      <c r="C35" s="149"/>
    </row>
    <row r="36" spans="1:3" ht="20.25" customHeight="1" x14ac:dyDescent="0.15">
      <c r="A36" s="201"/>
      <c r="B36" s="103" t="s">
        <v>431</v>
      </c>
      <c r="C36" s="149"/>
    </row>
    <row r="37" spans="1:3" ht="38.25" customHeight="1" x14ac:dyDescent="0.15">
      <c r="A37" s="201"/>
      <c r="B37" s="102" t="s">
        <v>228</v>
      </c>
      <c r="C37" s="149"/>
    </row>
    <row r="38" spans="1:3" ht="52.5" customHeight="1" x14ac:dyDescent="0.15">
      <c r="A38" s="201"/>
      <c r="B38" s="102" t="s">
        <v>229</v>
      </c>
      <c r="C38" s="149"/>
    </row>
    <row r="39" spans="1:3" ht="39" customHeight="1" x14ac:dyDescent="0.15">
      <c r="A39" s="201"/>
      <c r="B39" s="102" t="s">
        <v>230</v>
      </c>
      <c r="C39" s="149"/>
    </row>
    <row r="40" spans="1:3" ht="57" customHeight="1" x14ac:dyDescent="0.15">
      <c r="A40" s="201"/>
      <c r="B40" s="102" t="s">
        <v>128</v>
      </c>
      <c r="C40" s="149"/>
    </row>
    <row r="41" spans="1:3" ht="14" x14ac:dyDescent="0.15">
      <c r="A41" s="201"/>
      <c r="B41" s="102" t="s">
        <v>231</v>
      </c>
      <c r="C41" s="149"/>
    </row>
    <row r="42" spans="1:3" ht="14" x14ac:dyDescent="0.15">
      <c r="A42" s="201"/>
      <c r="B42" s="147" t="s">
        <v>432</v>
      </c>
      <c r="C42" s="149"/>
    </row>
    <row r="43" spans="1:3" ht="14" x14ac:dyDescent="0.15">
      <c r="A43" s="201"/>
      <c r="B43" s="147" t="s">
        <v>433</v>
      </c>
      <c r="C43" s="149"/>
    </row>
    <row r="44" spans="1:3" ht="14" x14ac:dyDescent="0.15">
      <c r="A44" s="201"/>
      <c r="B44" s="102" t="s">
        <v>232</v>
      </c>
      <c r="C44" s="149"/>
    </row>
    <row r="45" spans="1:3" ht="14" x14ac:dyDescent="0.15">
      <c r="A45" s="201"/>
      <c r="B45" s="102" t="s">
        <v>233</v>
      </c>
      <c r="C45" s="149"/>
    </row>
    <row r="46" spans="1:3" ht="14" x14ac:dyDescent="0.15">
      <c r="A46" s="201"/>
      <c r="B46" s="102" t="s">
        <v>127</v>
      </c>
      <c r="C46" s="82"/>
    </row>
    <row r="47" spans="1:3" ht="96.75" customHeight="1" x14ac:dyDescent="0.15">
      <c r="A47" s="201"/>
      <c r="B47" s="147" t="s">
        <v>434</v>
      </c>
      <c r="C47" s="82"/>
    </row>
    <row r="48" spans="1:3" ht="20.25" customHeight="1" x14ac:dyDescent="0.15">
      <c r="A48" s="201"/>
      <c r="B48" s="102" t="s">
        <v>234</v>
      </c>
      <c r="C48" s="82"/>
    </row>
    <row r="49" spans="1:3" ht="141" customHeight="1" thickBot="1" x14ac:dyDescent="0.2">
      <c r="A49" s="201"/>
      <c r="B49" s="104" t="s">
        <v>235</v>
      </c>
      <c r="C49" s="82"/>
    </row>
    <row r="50" spans="1:3" ht="14" thickBot="1" x14ac:dyDescent="0.2"/>
    <row r="51" spans="1:3" ht="66.75" customHeight="1" thickBot="1" x14ac:dyDescent="0.2">
      <c r="A51" s="17" t="s">
        <v>122</v>
      </c>
      <c r="B51" s="66" t="s">
        <v>435</v>
      </c>
      <c r="C51" s="84"/>
    </row>
    <row r="52" spans="1:3" ht="14" thickBot="1" x14ac:dyDescent="0.2"/>
    <row r="53" spans="1:3" ht="88.5" customHeight="1" x14ac:dyDescent="0.15">
      <c r="A53" s="197" t="s">
        <v>146</v>
      </c>
      <c r="B53" s="67" t="s">
        <v>236</v>
      </c>
      <c r="C53" s="81"/>
    </row>
    <row r="54" spans="1:3" ht="72.75" customHeight="1" x14ac:dyDescent="0.15">
      <c r="A54" s="198"/>
      <c r="B54" s="74" t="s">
        <v>159</v>
      </c>
      <c r="C54" s="82"/>
    </row>
    <row r="55" spans="1:3" ht="83.25" customHeight="1" thickBot="1" x14ac:dyDescent="0.2">
      <c r="A55" s="199"/>
      <c r="B55" s="65" t="s">
        <v>436</v>
      </c>
      <c r="C55" s="83"/>
    </row>
  </sheetData>
  <mergeCells count="7">
    <mergeCell ref="A1:C1"/>
    <mergeCell ref="A53:A55"/>
    <mergeCell ref="A3:A6"/>
    <mergeCell ref="A33:A49"/>
    <mergeCell ref="A8:A9"/>
    <mergeCell ref="A12:A26"/>
    <mergeCell ref="A28:A29"/>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zoomScale="90" zoomScaleNormal="90" workbookViewId="0">
      <selection activeCell="B41" sqref="B41"/>
    </sheetView>
  </sheetViews>
  <sheetFormatPr baseColWidth="10" defaultColWidth="11.5" defaultRowHeight="15" x14ac:dyDescent="0.2"/>
  <cols>
    <col min="1" max="1" width="27.33203125" bestFit="1" customWidth="1"/>
    <col min="2" max="2" width="105.83203125" style="85" customWidth="1"/>
    <col min="3" max="3" width="43.33203125" customWidth="1"/>
  </cols>
  <sheetData>
    <row r="1" spans="1:3" ht="38" customHeight="1" thickBot="1" x14ac:dyDescent="0.25">
      <c r="A1" s="194" t="s">
        <v>149</v>
      </c>
      <c r="B1" s="195"/>
      <c r="C1" s="196"/>
    </row>
    <row r="2" spans="1:3" ht="43" thickBot="1" x14ac:dyDescent="0.25">
      <c r="A2" s="1"/>
      <c r="B2" s="64"/>
      <c r="C2" s="50" t="s">
        <v>169</v>
      </c>
    </row>
    <row r="3" spans="1:3" ht="71" x14ac:dyDescent="0.2">
      <c r="A3" s="197" t="s">
        <v>121</v>
      </c>
      <c r="B3" s="68" t="s">
        <v>148</v>
      </c>
      <c r="C3" s="56" t="s">
        <v>172</v>
      </c>
    </row>
    <row r="4" spans="1:3" ht="71" x14ac:dyDescent="0.2">
      <c r="A4" s="198"/>
      <c r="B4" s="69" t="s">
        <v>125</v>
      </c>
      <c r="C4" s="57" t="s">
        <v>172</v>
      </c>
    </row>
    <row r="5" spans="1:3" ht="72" thickBot="1" x14ac:dyDescent="0.25">
      <c r="A5" s="199"/>
      <c r="B5" s="70" t="s">
        <v>155</v>
      </c>
      <c r="C5" s="58" t="s">
        <v>172</v>
      </c>
    </row>
    <row r="6" spans="1:3" ht="16" thickBot="1" x14ac:dyDescent="0.25">
      <c r="A6" s="1"/>
      <c r="B6" s="64"/>
    </row>
    <row r="7" spans="1:3" x14ac:dyDescent="0.2">
      <c r="A7" s="202" t="s">
        <v>237</v>
      </c>
      <c r="B7" s="67" t="s">
        <v>123</v>
      </c>
      <c r="C7" s="59"/>
    </row>
    <row r="8" spans="1:3" ht="16" thickBot="1" x14ac:dyDescent="0.25">
      <c r="A8" s="208"/>
      <c r="B8" s="86" t="s">
        <v>214</v>
      </c>
      <c r="C8" s="61"/>
    </row>
    <row r="9" spans="1:3" ht="16" thickBot="1" x14ac:dyDescent="0.25">
      <c r="A9" s="23"/>
      <c r="B9" s="87"/>
    </row>
    <row r="10" spans="1:3" ht="16" thickBot="1" x14ac:dyDescent="0.25">
      <c r="A10" s="206" t="s">
        <v>151</v>
      </c>
      <c r="B10" s="151" t="s">
        <v>437</v>
      </c>
      <c r="C10" s="59"/>
    </row>
    <row r="11" spans="1:3" x14ac:dyDescent="0.2">
      <c r="A11" s="207"/>
      <c r="B11" s="101" t="s">
        <v>238</v>
      </c>
      <c r="C11" s="150"/>
    </row>
    <row r="12" spans="1:3" x14ac:dyDescent="0.2">
      <c r="A12" s="207"/>
      <c r="B12" s="108" t="s">
        <v>153</v>
      </c>
      <c r="C12" s="150"/>
    </row>
    <row r="13" spans="1:3" ht="29" x14ac:dyDescent="0.2">
      <c r="A13" s="207"/>
      <c r="B13" s="102" t="s">
        <v>239</v>
      </c>
      <c r="C13" s="60"/>
    </row>
    <row r="14" spans="1:3" ht="29" x14ac:dyDescent="0.2">
      <c r="A14" s="207"/>
      <c r="B14" s="108" t="s">
        <v>154</v>
      </c>
      <c r="C14" s="60"/>
    </row>
    <row r="15" spans="1:3" x14ac:dyDescent="0.2">
      <c r="A15" s="207"/>
      <c r="B15" s="102" t="s">
        <v>240</v>
      </c>
      <c r="C15" s="60"/>
    </row>
    <row r="16" spans="1:3" ht="16" thickBot="1" x14ac:dyDescent="0.25">
      <c r="A16" s="207"/>
      <c r="B16" s="109" t="s">
        <v>152</v>
      </c>
      <c r="C16" s="60"/>
    </row>
    <row r="17" spans="1:3" ht="16" thickBot="1" x14ac:dyDescent="0.25">
      <c r="A17" s="1"/>
      <c r="B17" s="73"/>
    </row>
    <row r="18" spans="1:3" ht="98.25" customHeight="1" x14ac:dyDescent="0.2">
      <c r="A18" s="202" t="s">
        <v>241</v>
      </c>
      <c r="B18" s="67" t="s">
        <v>438</v>
      </c>
      <c r="C18" s="59"/>
    </row>
    <row r="19" spans="1:3" ht="58.5" customHeight="1" x14ac:dyDescent="0.2">
      <c r="A19" s="203"/>
      <c r="B19" s="74" t="s">
        <v>242</v>
      </c>
      <c r="C19" s="60"/>
    </row>
    <row r="20" spans="1:3" ht="50.25" customHeight="1" thickBot="1" x14ac:dyDescent="0.25">
      <c r="A20" s="208"/>
      <c r="B20" s="65" t="s">
        <v>243</v>
      </c>
      <c r="C20" s="61"/>
    </row>
    <row r="21" spans="1:3" ht="16" thickBot="1" x14ac:dyDescent="0.25">
      <c r="A21" s="1"/>
      <c r="B21" s="64"/>
    </row>
    <row r="22" spans="1:3" x14ac:dyDescent="0.2">
      <c r="A22" s="197" t="s">
        <v>126</v>
      </c>
      <c r="B22" s="107" t="s">
        <v>226</v>
      </c>
      <c r="C22" s="59"/>
    </row>
    <row r="23" spans="1:3" x14ac:dyDescent="0.2">
      <c r="A23" s="198"/>
      <c r="B23" s="103" t="s">
        <v>244</v>
      </c>
      <c r="C23" s="60"/>
    </row>
    <row r="24" spans="1:3" x14ac:dyDescent="0.2">
      <c r="A24" s="198"/>
      <c r="B24" s="103" t="s">
        <v>245</v>
      </c>
      <c r="C24" s="60"/>
    </row>
    <row r="25" spans="1:3" x14ac:dyDescent="0.2">
      <c r="A25" s="198"/>
      <c r="B25" s="103" t="s">
        <v>246</v>
      </c>
      <c r="C25" s="60"/>
    </row>
    <row r="26" spans="1:3" ht="57" customHeight="1" x14ac:dyDescent="0.2">
      <c r="A26" s="198"/>
      <c r="B26" s="102" t="s">
        <v>248</v>
      </c>
      <c r="C26" s="60"/>
    </row>
    <row r="27" spans="1:3" x14ac:dyDescent="0.2">
      <c r="A27" s="198"/>
      <c r="B27" s="102" t="s">
        <v>234</v>
      </c>
      <c r="C27" s="60"/>
    </row>
    <row r="28" spans="1:3" x14ac:dyDescent="0.2">
      <c r="A28" s="198"/>
      <c r="B28" s="102" t="s">
        <v>158</v>
      </c>
      <c r="C28" s="60"/>
    </row>
    <row r="29" spans="1:3" x14ac:dyDescent="0.2">
      <c r="A29" s="198"/>
      <c r="B29" s="102" t="s">
        <v>232</v>
      </c>
      <c r="C29" s="60"/>
    </row>
    <row r="30" spans="1:3" ht="16" thickBot="1" x14ac:dyDescent="0.25">
      <c r="A30" s="199"/>
      <c r="B30" s="104" t="s">
        <v>247</v>
      </c>
      <c r="C30" s="61"/>
    </row>
    <row r="31" spans="1:3" ht="16" thickBot="1" x14ac:dyDescent="0.25">
      <c r="A31" s="1"/>
      <c r="B31" s="64"/>
    </row>
    <row r="32" spans="1:3" ht="73.5" customHeight="1" thickBot="1" x14ac:dyDescent="0.25">
      <c r="A32" s="17" t="s">
        <v>122</v>
      </c>
      <c r="B32" s="66" t="s">
        <v>435</v>
      </c>
      <c r="C32" s="62"/>
    </row>
    <row r="33" spans="1:3" ht="16" thickBot="1" x14ac:dyDescent="0.25">
      <c r="A33" s="1"/>
      <c r="B33" s="64"/>
    </row>
    <row r="34" spans="1:3" ht="90" customHeight="1" x14ac:dyDescent="0.2">
      <c r="A34" s="197" t="s">
        <v>146</v>
      </c>
      <c r="B34" s="67" t="s">
        <v>236</v>
      </c>
      <c r="C34" s="59"/>
    </row>
    <row r="35" spans="1:3" ht="57" customHeight="1" x14ac:dyDescent="0.2">
      <c r="A35" s="198"/>
      <c r="B35" s="74" t="s">
        <v>160</v>
      </c>
      <c r="C35" s="60"/>
    </row>
    <row r="36" spans="1:3" ht="56.25" customHeight="1" thickBot="1" x14ac:dyDescent="0.25">
      <c r="A36" s="199"/>
      <c r="B36" s="65" t="s">
        <v>436</v>
      </c>
      <c r="C36" s="61"/>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0"/>
  <sheetViews>
    <sheetView zoomScaleNormal="100" workbookViewId="0">
      <selection activeCell="G10" sqref="G10"/>
    </sheetView>
  </sheetViews>
  <sheetFormatPr baseColWidth="10" defaultColWidth="11.5" defaultRowHeight="15" x14ac:dyDescent="0.2"/>
  <cols>
    <col min="1" max="1" width="7.83203125" customWidth="1"/>
    <col min="2" max="2" width="54.1640625" customWidth="1"/>
    <col min="3" max="3" width="48.5" customWidth="1"/>
    <col min="4" max="4" width="8.33203125" style="32" customWidth="1"/>
    <col min="5" max="5" width="15.1640625" style="36" customWidth="1"/>
    <col min="6" max="6" width="15.6640625" style="36" customWidth="1"/>
    <col min="7" max="7" width="14.1640625" style="36" customWidth="1"/>
  </cols>
  <sheetData>
    <row r="1" spans="1:7" ht="29" customHeight="1" thickBot="1" x14ac:dyDescent="0.25">
      <c r="A1" s="209" t="s">
        <v>187</v>
      </c>
      <c r="B1" s="210"/>
      <c r="C1" s="210"/>
      <c r="D1" s="210"/>
      <c r="E1" s="210"/>
      <c r="F1" s="210"/>
      <c r="G1" s="211"/>
    </row>
    <row r="2" spans="1:7" ht="29" thickBot="1" x14ac:dyDescent="0.25">
      <c r="A2" s="19" t="s">
        <v>143</v>
      </c>
      <c r="B2" s="20" t="s">
        <v>50</v>
      </c>
      <c r="C2" s="20" t="s">
        <v>166</v>
      </c>
      <c r="D2" s="29" t="s">
        <v>51</v>
      </c>
      <c r="E2" s="33" t="s">
        <v>167</v>
      </c>
      <c r="F2" s="33" t="s">
        <v>352</v>
      </c>
      <c r="G2" s="34" t="s">
        <v>162</v>
      </c>
    </row>
    <row r="3" spans="1:7" x14ac:dyDescent="0.2">
      <c r="A3" s="27">
        <v>1</v>
      </c>
      <c r="B3" s="28" t="s">
        <v>297</v>
      </c>
      <c r="C3" s="26" t="s">
        <v>411</v>
      </c>
      <c r="D3" s="30">
        <v>80</v>
      </c>
      <c r="E3" s="114">
        <f>F3/1.2</f>
        <v>0</v>
      </c>
      <c r="F3" s="63"/>
      <c r="G3" s="35">
        <f>F3*D3</f>
        <v>0</v>
      </c>
    </row>
    <row r="4" spans="1:7" x14ac:dyDescent="0.2">
      <c r="A4" s="25">
        <v>2</v>
      </c>
      <c r="B4" s="40" t="s">
        <v>297</v>
      </c>
      <c r="C4" s="26" t="s">
        <v>412</v>
      </c>
      <c r="D4" s="31">
        <v>20</v>
      </c>
      <c r="E4" s="114">
        <f t="shared" ref="E4:E9" si="0">F4/1.2</f>
        <v>0</v>
      </c>
      <c r="F4" s="63"/>
      <c r="G4" s="35">
        <f t="shared" ref="G4:G9" si="1">F4*D4</f>
        <v>0</v>
      </c>
    </row>
    <row r="5" spans="1:7" ht="29" customHeight="1" x14ac:dyDescent="0.2">
      <c r="A5" s="25">
        <v>3</v>
      </c>
      <c r="B5" s="26" t="s">
        <v>164</v>
      </c>
      <c r="C5" s="41"/>
      <c r="D5" s="31">
        <v>80</v>
      </c>
      <c r="E5" s="114">
        <f t="shared" si="0"/>
        <v>0</v>
      </c>
      <c r="F5" s="63"/>
      <c r="G5" s="35">
        <f t="shared" si="1"/>
        <v>0</v>
      </c>
    </row>
    <row r="6" spans="1:7" ht="40" customHeight="1" x14ac:dyDescent="0.2">
      <c r="A6" s="25">
        <v>4</v>
      </c>
      <c r="B6" s="26" t="s">
        <v>170</v>
      </c>
      <c r="C6" s="41"/>
      <c r="D6" s="31">
        <v>30</v>
      </c>
      <c r="E6" s="114">
        <f t="shared" si="0"/>
        <v>0</v>
      </c>
      <c r="F6" s="63"/>
      <c r="G6" s="35">
        <f t="shared" si="1"/>
        <v>0</v>
      </c>
    </row>
    <row r="7" spans="1:7" ht="39" customHeight="1" x14ac:dyDescent="0.2">
      <c r="A7" s="25">
        <v>5</v>
      </c>
      <c r="B7" s="26" t="s">
        <v>150</v>
      </c>
      <c r="C7" s="41"/>
      <c r="D7" s="31">
        <v>30</v>
      </c>
      <c r="E7" s="114">
        <f t="shared" si="0"/>
        <v>0</v>
      </c>
      <c r="F7" s="63"/>
      <c r="G7" s="35">
        <f t="shared" si="1"/>
        <v>0</v>
      </c>
    </row>
    <row r="8" spans="1:7" ht="40" customHeight="1" x14ac:dyDescent="0.2">
      <c r="A8" s="25">
        <v>6</v>
      </c>
      <c r="B8" s="26" t="s">
        <v>163</v>
      </c>
      <c r="C8" s="41"/>
      <c r="D8" s="31">
        <v>50</v>
      </c>
      <c r="E8" s="114">
        <f t="shared" si="0"/>
        <v>0</v>
      </c>
      <c r="F8" s="63"/>
      <c r="G8" s="35">
        <f t="shared" si="1"/>
        <v>0</v>
      </c>
    </row>
    <row r="9" spans="1:7" ht="16" thickBot="1" x14ac:dyDescent="0.25">
      <c r="A9" s="37">
        <v>7</v>
      </c>
      <c r="B9" s="144" t="s">
        <v>161</v>
      </c>
      <c r="C9" s="42"/>
      <c r="D9" s="38">
        <v>100</v>
      </c>
      <c r="E9" s="114">
        <f t="shared" si="0"/>
        <v>0</v>
      </c>
      <c r="F9" s="63"/>
      <c r="G9" s="35">
        <f t="shared" si="1"/>
        <v>0</v>
      </c>
    </row>
    <row r="10" spans="1:7" ht="40" customHeight="1" thickBot="1" x14ac:dyDescent="0.25">
      <c r="A10" s="212" t="s">
        <v>165</v>
      </c>
      <c r="B10" s="213"/>
      <c r="C10" s="213"/>
      <c r="D10" s="213"/>
      <c r="E10" s="213"/>
      <c r="F10" s="213"/>
      <c r="G10" s="39">
        <f>SUM(G3:G9)</f>
        <v>0</v>
      </c>
    </row>
  </sheetData>
  <mergeCells count="2">
    <mergeCell ref="A1:G1"/>
    <mergeCell ref="A10:F10"/>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PZ_časť4</vt:lpstr>
      <vt:lpstr>PHEV_sedan_specifikacia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2021-09-22T10:22:08Z</cp:lastPrinted>
  <dcterms:created xsi:type="dcterms:W3CDTF">2019-12-27T20:01:54Z</dcterms:created>
  <dcterms:modified xsi:type="dcterms:W3CDTF">2022-01-26T21:05:07Z</dcterms:modified>
</cp:coreProperties>
</file>