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Autá_plán obnovy/SP_FINAL/"/>
    </mc:Choice>
  </mc:AlternateContent>
  <xr:revisionPtr revIDLastSave="0" documentId="13_ncr:1_{B38F7BB5-5790-3E46-AC6F-1E041EE42540}" xr6:coauthVersionLast="47" xr6:coauthVersionMax="47" xr10:uidLastSave="{00000000-0000-0000-0000-000000000000}"/>
  <bookViews>
    <workbookView xWindow="1260" yWindow="500" windowWidth="19440" windowHeight="15600" activeTab="1" xr2:uid="{00000000-000D-0000-FFFF-FFFF00000000}"/>
  </bookViews>
  <sheets>
    <sheet name="Stručný opis PZ_časť5" sheetId="8" r:id="rId1"/>
    <sheet name="PHEV_SUV_specifikacia" sheetId="2" r:id="rId2"/>
    <sheet name="Zoznam doplnkov" sheetId="3" r:id="rId3"/>
    <sheet name="SET POLEPOV_spec" sheetId="4" r:id="rId4"/>
    <sheet name="VRZ_zostava1_spec" sheetId="5" r:id="rId5"/>
    <sheet name="VRZ_zostava2_spec" sheetId="6" r:id="rId6"/>
    <sheet name="štruktúrovaný rozpočet"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7" l="1"/>
  <c r="G5" i="7"/>
  <c r="G6" i="7"/>
  <c r="G7" i="7"/>
  <c r="G8" i="7"/>
  <c r="G9" i="7"/>
  <c r="G10" i="7"/>
  <c r="G3" i="7"/>
  <c r="G11" i="7" s="1"/>
  <c r="E4" i="7"/>
  <c r="E5" i="7"/>
  <c r="E6" i="7"/>
  <c r="E7" i="7"/>
  <c r="E8" i="7"/>
  <c r="E9" i="7"/>
  <c r="E10" i="7"/>
  <c r="E3" i="7"/>
</calcChain>
</file>

<file path=xl/sharedStrings.xml><?xml version="1.0" encoding="utf-8"?>
<sst xmlns="http://schemas.openxmlformats.org/spreadsheetml/2006/main" count="621" uniqueCount="434">
  <si>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</si>
  <si>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</si>
  <si>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</si>
  <si>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</si>
  <si>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</si>
  <si>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</si>
  <si>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</si>
  <si>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</si>
  <si>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</si>
  <si>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</si>
  <si>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</si>
  <si>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</si>
  <si>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</si>
  <si>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</si>
  <si>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</si>
  <si>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</si>
  <si>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</si>
  <si>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</si>
  <si>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</si>
  <si>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</si>
  <si>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Predné svetlomety do hmly</t>
  </si>
  <si>
    <t>Signalizácia otvorenia dverí</t>
  </si>
  <si>
    <t>Automatické uzamknutie dverí pri rozjazde</t>
  </si>
  <si>
    <t>Denné svietenie svetiel LED</t>
  </si>
  <si>
    <t>Elektronický stabilizačný systém</t>
  </si>
  <si>
    <t>Protipreklzový systém s obmedzením výkonu motora</t>
  </si>
  <si>
    <t>Vnútorné spätné zrkadlo so zabezpečením proti oslneniu (min. prepínateľné)</t>
  </si>
  <si>
    <t>Asistent rozjazdu do kopca</t>
  </si>
  <si>
    <t>Parkovacie senzory minimálne vzadu</t>
  </si>
  <si>
    <t>Asistent udržiavania v jazdnom pruhu</t>
  </si>
  <si>
    <t>Elektrické ovládanie okien vpredu a vzadu</t>
  </si>
  <si>
    <t>požiadavka na predmet zákazky/parameter</t>
  </si>
  <si>
    <t>požadovaná hodnota parametra</t>
  </si>
  <si>
    <t>5 (presne)</t>
  </si>
  <si>
    <t>Druh</t>
  </si>
  <si>
    <t>všeobecné požiadavky</t>
  </si>
  <si>
    <t xml:space="preserve">všetky automobily musia byť nové, nepoužívané s údajom na počítadle km nie vyšším ako 40 km. </t>
  </si>
  <si>
    <t>požaduje sa</t>
  </si>
  <si>
    <t>Komfort</t>
  </si>
  <si>
    <t>Centrálne zamykanie s dialkovým ovládaním</t>
  </si>
  <si>
    <t>Interiér/sedadlá</t>
  </si>
  <si>
    <t xml:space="preserve">Poťah sedadiel </t>
  </si>
  <si>
    <t>Iná výbava</t>
  </si>
  <si>
    <t>Hmlové svetlo vzadu</t>
  </si>
  <si>
    <t>Povinná výstroj a výbava stanovená pre daný druh vozidla (v zmysle zákona č. 106/2018 Z.z., resp. vyhlášky č. 134/2018 Z. z.) - homologizovaný prenosný výstražný trojuholník, rezervné koleso min. dojazdové alebo lepiaca sada na opravu defektu, lekárnička)</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</si>
  <si>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</si>
  <si>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</si>
  <si>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</si>
  <si>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</si>
  <si>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</si>
  <si>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</si>
  <si>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</si>
  <si>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</si>
  <si>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</si>
  <si>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</si>
  <si>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</si>
  <si>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</si>
  <si>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</si>
  <si>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</si>
  <si>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</si>
  <si>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</si>
  <si>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</si>
  <si>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oranžový fluorescenčný boky</t>
  </si>
  <si>
    <t xml:space="preserve">Pás oranžový fluorescenčný vzadu </t>
  </si>
  <si>
    <t>Nápis rezortného evidenčného čísla vozidla XX XXX čierny strecha</t>
  </si>
  <si>
    <t>rozmery</t>
  </si>
  <si>
    <t>množstvo</t>
  </si>
  <si>
    <t>minimálna dĺžka 95 cm</t>
  </si>
  <si>
    <t>minimálna dĺžka 97 cm</t>
  </si>
  <si>
    <t>výška 5,5 cm a minimálna dĺžka pásu je daná šírkou predných a zadných bočných dverí vo výške cca 20 cm od prahu dverí</t>
  </si>
  <si>
    <t>výška 5,5 cm a minimálna dĺžka pásu je daná dĺžkou predných a zadných bočných dverí vo výške cca 15 cm od prahu dverí</t>
  </si>
  <si>
    <t xml:space="preserve">dĺžka pásu je 60 cm so skosením pod uhlom 45° </t>
  </si>
  <si>
    <t>76 x 25 cm</t>
  </si>
  <si>
    <t>9,5 cm x 39 cm</t>
  </si>
  <si>
    <t>materiál</t>
  </si>
  <si>
    <t>farba</t>
  </si>
  <si>
    <t>reflexná fólia</t>
  </si>
  <si>
    <t>čierna reflexná PANTONE Black 6C</t>
  </si>
  <si>
    <t>biela reflexná, PANTONE427C</t>
  </si>
  <si>
    <t>zelená reflexná, PANTONE 3298C</t>
  </si>
  <si>
    <t>matná fólia</t>
  </si>
  <si>
    <t>čierna matná - RAL 9005</t>
  </si>
  <si>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</si>
  <si>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t>biela matná -  RAL 9016</t>
  </si>
  <si>
    <t>fólia pre digitálnu tlač</t>
  </si>
  <si>
    <t>biela</t>
  </si>
  <si>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</si>
  <si>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t>biela reflexná Diamond Gráde, PANTONE 429C</t>
  </si>
  <si>
    <t>Kontúrovacia vysokoreflexná fólia</t>
  </si>
  <si>
    <t>Pás biely vysokoreflexný boky</t>
  </si>
  <si>
    <t>Pás biely vysokoreflexný vzadu</t>
  </si>
  <si>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</si>
  <si>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t>oranžová reflexná Diamond Gráde PANTONE 137C Fluor</t>
  </si>
  <si>
    <t>Kontúrovacia vysokoreflexná, fluorescenčná fólia</t>
  </si>
  <si>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</si>
  <si>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t>typ písma (font)</t>
  </si>
  <si>
    <t>Nimbus Sans</t>
  </si>
  <si>
    <t>Nápis  „POMÁHAŤ A CHRÁNIŤ " biely matný (nereflexný) boky</t>
  </si>
  <si>
    <t>logotyp</t>
  </si>
  <si>
    <t>Arial Black</t>
  </si>
  <si>
    <t>N/A</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</si>
  <si>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</si>
  <si>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</si>
  <si>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</si>
  <si>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</si>
  <si>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</si>
  <si>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</si>
  <si>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vzadu" tak, aby tvoril obrys "Nápis POLÍCIA čierny vzadu"</t>
  </si>
  <si>
    <t>10 cm od predného lemu predných dverí a 5 cm nad dolnou linkou "Pás zelený boky"</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</si>
  <si>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</si>
  <si>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</si>
  <si>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</si>
  <si>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</si>
  <si>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zadnom nárazníku, pričom stredný diel je vyhradený na zadný
fluorescenčný pás</t>
  </si>
  <si>
    <t>na bočných predných a zadných dverách pod bielym vysoko reflexným pásom</t>
  </si>
  <si>
    <t>na boku vozidla vo výške cca 20 cm od prahu dverí v dolnej časti pozdĺž celého vozidla</t>
  </si>
  <si>
    <t>na zadnom nárazníku, medzi "Pás biely vysokoreflexný vzadu"</t>
  </si>
  <si>
    <t>umiestnený pod "Nápis POLÍCIA čierny reflexný bok" tak, aby tvoril obrys "Nápis POLÍCIA čierny reflexný bok"</t>
  </si>
  <si>
    <t>v zadnej časti na streche vozidla čitateľný pri pohľade zozadu</t>
  </si>
  <si>
    <t>zloženie zostavy</t>
  </si>
  <si>
    <t>súlad s predpismi</t>
  </si>
  <si>
    <t>vhodné pre motorové vozidlá s konštrukčnou rýchlosťou do 250 km/h,</t>
  </si>
  <si>
    <t>Svetelno-zvuková rampa</t>
  </si>
  <si>
    <t>Doplnkové svetelné výstražné zariadenia</t>
  </si>
  <si>
    <t>Požiadavky na Elektroniku</t>
  </si>
  <si>
    <t>možnosť pripojenia rádiostaníc používaných v rezorte MV SR do výstupu rozhlasového zariadenia (MATRA, MOTOROLA)</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</si>
  <si>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</si>
  <si>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požiadavky na svetelno-zvukovú rampu</t>
  </si>
  <si>
    <t>2.1</t>
  </si>
  <si>
    <t>2.2</t>
  </si>
  <si>
    <t>2.3</t>
  </si>
  <si>
    <t>2.4</t>
  </si>
  <si>
    <t>2.5</t>
  </si>
  <si>
    <t>Typ (podľa Nariadenia EP a Rady EÚ 2018/858)</t>
  </si>
  <si>
    <t>počet dverí</t>
  </si>
  <si>
    <t>Palivo</t>
  </si>
  <si>
    <t>Elektricky ovládané s vyhrievané vonkajšie spätné zrkadlá</t>
  </si>
  <si>
    <t>Detské poistky zámkov zadných bočných dverí</t>
  </si>
  <si>
    <t>Počet airbagov</t>
  </si>
  <si>
    <t>Trojbodové bezpečnostné pásy na všetkých sedadlách (aj tretie sedadlo vzadu v strede)</t>
  </si>
  <si>
    <t>12V zásuvka v priestore medzi vodičom a spolujazdcom</t>
  </si>
  <si>
    <t>12V zásuvka v batožinovom priestore</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</si>
  <si>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</si>
  <si>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</si>
  <si>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Svetelné a zvukové výstražné zariadenie s určením pre Políciu SR (zostava 1) - technická špecifikácia</t>
  </si>
  <si>
    <t>iné požiadavky</t>
  </si>
  <si>
    <t>Požiadavky na doplnkové svetelné výstražné zariadenia</t>
  </si>
  <si>
    <t>Svetelný maják</t>
  </si>
  <si>
    <t>Svetelné a zvukové výstražné zariadenie pre skrytú montáž s určením pre Políciu SR (zostava 2) - technická špecifikácia</t>
  </si>
  <si>
    <t>Svetelné a zvukové výstražné zariadenie s určením pre Políciu SR (zostava 1)</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</si>
  <si>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</si>
  <si>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</si>
  <si>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</si>
  <si>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</si>
  <si>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</si>
  <si>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r>
      <rPr>
        <b/>
        <sz val="10"/>
        <color theme="1"/>
        <rFont val="Arial Narrow"/>
        <family val="2"/>
      </rPr>
      <t>Iné požiadavky:</t>
    </r>
    <r>
      <rPr>
        <sz val="10"/>
        <color theme="1"/>
        <rFont val="Arial Narrow"/>
        <family val="2"/>
      </rPr>
      <t xml:space="preserve"> </t>
    </r>
  </si>
  <si>
    <t xml:space="preserve">V záručnej dobe (v prípade oprávnenej reklamácie) do 72 hodín vykonanie obhliadky vozidla u jeho používateľa vrátane výmeny reklamovanej časti setu. </t>
  </si>
  <si>
    <t>možnosť rýchlej zmeny výstražných tónov (minimálne 2 tónov)</t>
  </si>
  <si>
    <t>Zostava je súčasťou vozidla a vzťahuje sa naň rovnaká záruka ako na vozidlo samotné. Montážou zostavy 1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</si>
  <si>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Zostava je súčasťou vozidla a vzťahuje sa naň rovnaká záruka ako na vozidlo samotné. Montážou zostavy 2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</si>
  <si>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Tmavé fólie</t>
  </si>
  <si>
    <t>celková cena v eur s DPH</t>
  </si>
  <si>
    <t>Svetelné a zvukové výstražné zariadenie pre skrytú montáž s určením pre Políciu SR (zostava 2)</t>
  </si>
  <si>
    <t>Celková cena za predmet zákazky v eur s DPH</t>
  </si>
  <si>
    <t>poznámka</t>
  </si>
  <si>
    <t>jednotková cena v eur bez DPH</t>
  </si>
  <si>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</si>
  <si>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t>skutočná hodnota parametra ponúkaného riešenia (ak nie je uvedené inak uchádzač uvedie slovo "áno" ak ponúkané parameter spĺňa)</t>
  </si>
  <si>
    <t>Set polepov na automobil (označenie príslušnosti vozidla k Policajnému zboru SR)</t>
  </si>
  <si>
    <t>Montážou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Policajnému zboru nedôjde k strate alebo obmedzeniu záruky na dodávané automobily.</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</si>
  <si>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</si>
  <si>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 xml:space="preserve">parameter a - pohodlie vpredu (merané od pedálov)    </t>
  </si>
  <si>
    <t>parameter b - pohodlie vzadu</t>
  </si>
  <si>
    <t>parameter c - priestor pre hlavu vpredu</t>
  </si>
  <si>
    <t xml:space="preserve">parameter d - priestor pre hlavu vzadu </t>
  </si>
  <si>
    <t>parameter e - šírka v lakťoch vpredu</t>
  </si>
  <si>
    <t>parameter f - šírka v lakťoch vzadu</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</si>
  <si>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</si>
  <si>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</si>
  <si>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</si>
  <si>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výška 5,5 cm a Celková dĺžka pásu je daná rozdielom šírky plochy zadných (5-tych) dverí a dĺžky oranžového vysokoreflexného fluorescenčného pásu</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</si>
  <si>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</si>
  <si>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t>integrovaný červeno blikajúci LED-diódový displej jednoúčelový s nápisom "STOP" na celú výšku krytu rampy, umiestnený v prednej aj zadnej časti rampy, predný nápis "STOP" na rampe zrkadlovo otočený</t>
  </si>
  <si>
    <t>ovládacia jednotka na ovládanie všetkých požadovaných funkcií a komponentov zostavy</t>
  </si>
  <si>
    <t>Štrukturovaný rozpočet (obstarávacia cena vozidiel)</t>
  </si>
  <si>
    <t>Benzínový motor výkon (kW/k)</t>
  </si>
  <si>
    <t>Elektromotor s výkonom (kW/k)</t>
  </si>
  <si>
    <t xml:space="preserve">Motor </t>
  </si>
  <si>
    <t>plug - in hybrid</t>
  </si>
  <si>
    <t>Maximálny systémový (kombinovaný) výkon</t>
  </si>
  <si>
    <t>horná hranica údaja max. 50 g/km</t>
  </si>
  <si>
    <t>Dojazd v elektrickom režime podľa cyklu WLTP (km)</t>
  </si>
  <si>
    <t>automatická</t>
  </si>
  <si>
    <t xml:space="preserve">Kombinovaná spotreba - vážená podľa normy WLTP (l / 100 km) </t>
  </si>
  <si>
    <t>horná hranica údaja max. 1,5 l / 100 km</t>
  </si>
  <si>
    <t>Min. 100 cm (pri kontrolnom meraní je prípustná odchýlka +- 1 cm) pri prednom sedadle posunutom na doraz vzad</t>
  </si>
  <si>
    <t>Min. 95 cm (pri kontrolnom meraní je prípustná odchýlka +- 1 cm)  merané od spojnice sedáku s operadlom kolmo k sedáku (sedadlo v nejnižšej možnej polohe)</t>
  </si>
  <si>
    <t xml:space="preserve">Min. 95 cm (pri kontrolnom meraní je prípustná odchýlka +- 1 cm) merané od spojnice sedáku s operadlem v predĺženej línii operadla do stropu (nastavenie sedadiel zodpovedajúce udávanému parametru objemu batožinového priestoru) </t>
  </si>
  <si>
    <t>bezolovnatý benzín, oktánové číslo 95 / elektrina</t>
  </si>
  <si>
    <t>Lakťová opierka vpredu (s odkladacím priestorom) a vzadu</t>
  </si>
  <si>
    <t>Delené sklopné zadné operadlá sedadiel (napr. 60:40, 3:2 a pod.)</t>
  </si>
  <si>
    <t>min. 6 (predné s vypínateľným na strane spolujazdca, bočné a hlavové pre vodiča a spolujazdca)</t>
  </si>
  <si>
    <t xml:space="preserve">Klimatizovaný odkladací priestor </t>
  </si>
  <si>
    <r>
      <t xml:space="preserve">
</t>
    </r>
    <r>
      <rPr>
        <b/>
        <sz val="10"/>
        <color rgb="FF000000"/>
        <rFont val="Arial Narrow"/>
        <family val="2"/>
        <charset val="238"/>
      </rPr>
      <t>Príprava na montáž rádiostanice</t>
    </r>
    <r>
      <rPr>
        <sz val="10"/>
        <color rgb="FF000000"/>
        <rFont val="Arial Narrow"/>
        <family val="2"/>
        <charset val="238"/>
      </rPr>
      <t xml:space="preserve">
</t>
    </r>
  </si>
  <si>
    <r>
      <rPr>
        <b/>
        <sz val="10"/>
        <color theme="1"/>
        <rFont val="Arial Narrow"/>
        <family val="2"/>
        <charset val="238"/>
      </rPr>
      <t>podľa technickej špecifikácie v hárku "VRZ_zostava1_spec" vrátane montáže.</t>
    </r>
    <r>
      <rPr>
        <sz val="10"/>
        <color theme="1"/>
        <rFont val="Arial Narrow"/>
        <family val="2"/>
        <charset val="238"/>
      </rPr>
      <t xml:space="preserve"> Kompatibilné s ponúkanými automobilom</t>
    </r>
  </si>
  <si>
    <r>
      <t xml:space="preserve">Svetelné a zvukové výstražné zariadenie </t>
    </r>
    <r>
      <rPr>
        <b/>
        <u/>
        <sz val="10"/>
        <color rgb="FF000000"/>
        <rFont val="Arial Narrow"/>
        <family val="2"/>
        <charset val="238"/>
      </rPr>
      <t>pre skrytú montáž</t>
    </r>
    <r>
      <rPr>
        <b/>
        <sz val="10"/>
        <color rgb="FF000000"/>
        <rFont val="Arial Narrow"/>
        <family val="2"/>
        <charset val="238"/>
      </rPr>
      <t xml:space="preserve"> s určením pre Políciu SR (zostava 2)</t>
    </r>
  </si>
  <si>
    <r>
      <rPr>
        <b/>
        <sz val="10"/>
        <color theme="1"/>
        <rFont val="Arial Narrow"/>
        <family val="2"/>
        <charset val="238"/>
      </rPr>
      <t>podľa technickej špecifikácie v hárku "VRZ_zostava2_spec" vrátane montáže.</t>
    </r>
    <r>
      <rPr>
        <sz val="10"/>
        <color theme="1"/>
        <rFont val="Arial Narrow"/>
        <family val="2"/>
        <charset val="238"/>
      </rPr>
      <t xml:space="preserve"> Kompatibilné s ponúkanými automobilom</t>
    </r>
  </si>
  <si>
    <t>2.6</t>
  </si>
  <si>
    <t>Set polepov na osobný automobil strednej triedy - technická špecifikácia</t>
  </si>
  <si>
    <t>Predávajúci dodá kupujúcemu na schválenie v elektronickej forme návrh montážneho predpisu označenia príslušnosti vozidla k Policajnému zboru SR (ďalej aj ako „dizajnmanuál“)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</si>
  <si>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Označovanie služobných cestných vozidiel k príslušnosti k Policajnému zboru Ministerstva vnútra Slovenskej republiky musí byť vyhotovené v zmysle dizajnmanuálu schváleného Kupujúcim.</t>
  </si>
  <si>
    <t>Ovládacia časť s elektronikou</t>
  </si>
  <si>
    <t>vymeniteľnosť náhradných dielov</t>
  </si>
  <si>
    <t xml:space="preserve">Svetelná súprava vo forme majákovej rampy s dvojitým majákom modro-červenej farby (červená vľavo, modrá vpravo) s farebnými krytmi (červený kryt nad miestom vodiča-ľavá strana a modrý nad miestom spolujazdca). Prípustné je aj prevedenie s čírimi krytmi a červeno a modro svietiacimi LED diódami. </t>
  </si>
  <si>
    <t>všetky komponenty rampy musí byť vyrobené z nekorodujúceho materiálu</t>
  </si>
  <si>
    <t>celá konštrukcia rampy musí byť vodotesná v zmysle homologizačného predpisu EHK č. 65</t>
  </si>
  <si>
    <t>kryty rampy musia byť polykarbonátové, nárazuvzdorné s vysokou pevnosťou, odolné voči poveternostným vplyvom, mrazuvzdorné, s tvarovou, materiálovou a farebnou stálosťou a odolnosťou proti UV žiareniu</t>
  </si>
  <si>
    <t>Kryty musia byť vyhotovené vo vrúbkovanom prevedení z vnútornej strany krytu, pre zvýšenie intenzity a rozptylu vyžarovaného svetla</t>
  </si>
  <si>
    <t>dĺžka rampy je umiestnená kolmo a symetricky na pozdĺžnu os vozidla</t>
  </si>
  <si>
    <t>všetky svetlá musia byť LED technológie najnovšej generácie so stroboskopickým efektom a čo najvyššou hodnotou efektívnej svietivosti v prípustných hodnotách predpisu EHK č. 65. Homologizácia podľa predpisu EHK č.65 (kategória TB1 u modrej farby a TR1 u červenej farby) a možnosť automatického prepínania denného a nočného režimu svetelnej rampy (zmena intenzity svietenia).</t>
  </si>
  <si>
    <t>Požiadavky na tlakový reproduktor</t>
  </si>
  <si>
    <t>minimálny výkon 100W a minimálnym akustickým tlakom (pri menovitom výkone 100W a vzdialenosti 1m od zdroja) 120dB v režime použitia sirény.</t>
  </si>
  <si>
    <t>4 priame výstražné svetlá, na pravej strane vozidla 2 svetlá modrej farby a na ľavej strane vozidla 2 svetlá červenej farby. 
Ide o doplnkové svetelné výstražné znamenie, t.j. doplnkové výstražné svetlá do masky alebo predných blatníkov, alebo súčasne do masky a predných blatníkov podľa typu vozidla.
požadujú sa svetlá LED technológie najnovšej generácie so stroboskopickým efektom, zložené z min. 3 LED diód a čo najvyššou hodnotou efektívnej svietivosti v prípustných hodnotách predpisu EHK č. 65 (umiestnenie spresní objednávateľ/kupujúci podľa typu vozidla)</t>
  </si>
  <si>
    <t>Požiadavky na Ovládaciu časť s elektronikou</t>
  </si>
  <si>
    <t>zosilňovač</t>
  </si>
  <si>
    <t>ovládanie všetkých funkcií a komponentov zostavy odnímateľným ovládačom na skrútenom kábli s možnosťou pevného uchytenia do držiaku. Tlačidlá ovládaču podsvietené s možnosťou vizuálnej kontroly činnosti VRZ.</t>
  </si>
  <si>
    <t>možnosť použitia mikrofónu na slovné hlásenie a to aj v režime výstražných tónov (minimálne dvoch tónov typu WAIL, YELP, HI-LO a povinne tónu HORN primárne klaksónom na volante, prípadne externým tlačidlom) s prerušením týchto tónov po dobu použitia mikrofónu</t>
  </si>
  <si>
    <t>možnosť prednastavenia výstražného tónu a jeho zmeny prepnutím v manuálnom režime (primárne klaksónom na volante, prípadne externým tlačidlom), voliteľný tón je nasledujúcim prepnutím v manuálnom režime (alebo automaticky po prednastavenej dobe) vrátený na predchádzajúci tón. Pri vypnutej zostave sa požaduje zachovanie funkcie klaksónu.</t>
  </si>
  <si>
    <t>možnosť nastavenia hlasitosti s využitím maximálneho výkonu zariadenia bez skresľovania znižujúceho zrozumiteľnosť alebo sklonu k akustickej väzbe</t>
  </si>
  <si>
    <t>možnosť nezávislého ovládania zadnej časti svetelnej rampy bez použitia zvukového signálu počas jazdy vozidla v kolóne</t>
  </si>
  <si>
    <t xml:space="preserve">stabilita parametrov výstražných tónov </t>
  </si>
  <si>
    <t>blokovanie funkcie výstražných tónov pri nefunkčnej svetelnej časti rampy</t>
  </si>
  <si>
    <t>napájanie podľa palubnej siete vozidla</t>
  </si>
  <si>
    <t xml:space="preserve">Systém zabezpečujúci úsporu energie a riešenie zamedzujúce hlboké vybitie autobatérie pri všetkých režimoch vozidla s vypnutým motorom, t. j. elektronika VRZ bude vyhodnocovať stav napájacej sústavy automobilu a v prípade podpätia zníži svoj príkon pre prevenciu hlbokého vybitia akumulátora. Pokiaľ sa palubné napätie priblíži k hodnote ohrozujúcej naštartovanie vozidla, svetelná súprava upraví výstražný režim blikania tak, aby upozornila obsluhu na nutnosť dobitia akumulátora naštartovaním motora. Po naštartovaní motora a zvýšení napätia palubnej siete, musí byť riadna činnosť zapnutého VRZ automaticky obnovená. Systém VRZ bude obsahovať funkciu automatického prepnutia do režimu vypnuté po 60 minútach nečinnosti (vypnutého motora), resp. pred dosiahnutím kritického vybitia akumulátora znemožňujúce naštartovanie vozidla, čiže tak, aby nedochádzalo k nadmernému vybíjaniu autobatérie vozidla v dobe, kedy vozidlo nie je pooužívané do takej miery, že by vozidlo nebolo možné následne naštartovať. Pri naštartovanom vozidle k prepnutiu do režimu vypnuté nesmie dôjsť. </t>
  </si>
  <si>
    <r>
      <t xml:space="preserve">Predávajúci dodá </t>
    </r>
    <r>
      <rPr>
        <b/>
        <sz val="10"/>
        <color theme="1"/>
        <rFont val="Arial Narrow"/>
        <family val="2"/>
      </rPr>
      <t>návrh montážneho predpisu</t>
    </r>
    <r>
      <rPr>
        <sz val="10"/>
        <color theme="1"/>
        <rFont val="Arial Narrow"/>
        <family val="2"/>
      </rPr>
      <t xml:space="preserve"> zvláštneho zvukového a svetelného výstražného zariadenia (celej zostavy podľa jednotlivých komponentov) </t>
    </r>
    <r>
      <rPr>
        <b/>
        <sz val="10"/>
        <color theme="1"/>
        <rFont val="Arial Narrow"/>
        <family val="2"/>
      </rPr>
      <t>do 30 dní odo dňa uzavretia zmluvy</t>
    </r>
    <r>
      <rPr>
        <sz val="10"/>
        <color theme="1"/>
        <rFont val="Arial Narrow"/>
        <family val="2"/>
      </rPr>
      <t xml:space="preserve">. Montážny predpis musí obsahovať podrobný popis demontáže a montáže čalúnenia a obkladov interiéru vozidla, montáž elektroniky výstražného zariadenia, blokovú schémou zapojenia, fotografie držiakov a prípravkov ak sú potrebné pre montáž a pod.
Predávajúci dodá </t>
    </r>
    <r>
      <rPr>
        <b/>
        <sz val="10"/>
        <color theme="1"/>
        <rFont val="Arial Narrow"/>
        <family val="2"/>
      </rPr>
      <t>schválený montážny predpis</t>
    </r>
    <r>
      <rPr>
        <sz val="10"/>
        <color theme="1"/>
        <rFont val="Arial Narrow"/>
        <family val="2"/>
      </rPr>
      <t xml:space="preserve"> zvláštneho zvukového a svetelného výstražného zariadenia (celej zostavy podľa jednotlivých komponentov) </t>
    </r>
    <r>
      <rPr>
        <b/>
        <sz val="10"/>
        <color theme="1"/>
        <rFont val="Arial Narrow"/>
        <family val="2"/>
      </rPr>
      <t>do každého vozidla, a to v termíne do 10 dní po odovzdaní prvého vozidla</t>
    </r>
  </si>
  <si>
    <t>všeobecné požiadavky na zostavu</t>
  </si>
  <si>
    <t>aerodynamický tvar s nízkym odporom vzduchu. Výška min. 10 cm max 15 cm. V prípade vozidla so strešnými lyžinami min. 10 cm nad hranu lyžín</t>
  </si>
  <si>
    <t xml:space="preserve">LED technológia najnovšej generácie so stroboskopickým efektom a čo najvyššou hodnotou efektívnej svietivosti v prípustných hodnotách predpisu EHK č. 65. Homologizácia podľa predpisu EHK č. 65 pre jednu úroveň svietivosti TR1 u červenej farby </t>
  </si>
  <si>
    <t>magnetické uchytenie. Musí zabezpečovať použitie pri prevádzkovej rýchlosti vozidla do 250 km/hod</t>
  </si>
  <si>
    <t>Požiadavky na svetelné výstražné zariadenia</t>
  </si>
  <si>
    <t>2 kusy priame exteriérové výstražné svetlá, na pravej strane vozidla svetlo modrej farby a na ľavej strane vozidla svetlo červenej farby. 
Ide o doplnkové svetelné výstražné znamenie, t.j. doplnkové výstražné svetlá do masky.
Svetlá musia byť LED technológie najnovšej generácie so stroboskopickým efektom, zložené z min. 3 LED diód a čo najvyššou hodnotou efektívnej svietivosti v prípustných hodnotách predpisu EHK č. 65.</t>
  </si>
  <si>
    <t xml:space="preserve">2 kusy interiérového výstražného svetla na zadné okno na pravej strane vozidla svetlo modrej farby a na ľavej strane vozidla svetlo červenej farby. 
Svetlá musia byť LED technológie najnovšej generácie so stroboskopickým efektom s čo najvyššou hodnotou efektívnej svietivosti v prípustných hodnotách predpisu EHK č. 65. </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</si>
  <si>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</si>
  <si>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</si>
  <si>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</si>
  <si>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blokovanie funkcie výstražných tónov pri nefunkčnom svetelnom výstražnom zariadení</t>
  </si>
  <si>
    <t xml:space="preserve">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montáž do prednej časti vozidla (vhodne podľa typu vozidla) </t>
  </si>
  <si>
    <t>min. 140 cm (pri kontrolnom meraní je prípustná odchýlka +- 1 cm)</t>
  </si>
  <si>
    <t>Emisie CO2 - vážený priemer  podľa normy WLTP (g/km)</t>
  </si>
  <si>
    <t>Bezkľúčové štartovanie</t>
  </si>
  <si>
    <t>Vyhrievanie predných sedadiel</t>
  </si>
  <si>
    <t>Sada originálnych gumených rohoží na podlahu, samostatne aj sadu koberčekov  + gumenná vaňa do kufra</t>
  </si>
  <si>
    <t xml:space="preserve">Metalická farba automobilu </t>
  </si>
  <si>
    <t>Rádio + anténa a repro sústava pre ozvučenie vozidla + Bluetooth + USB - multifunkčný dotykový farebný displej</t>
  </si>
  <si>
    <t>podľa technickej špecifikácie v hárku "SET POLEPOV_spec" vrátene montáže</t>
  </si>
  <si>
    <t>Automatická klimatizácia min. dvojzónová</t>
  </si>
  <si>
    <t>Výškovo a pozdĺžne nastaviteľné sedadlo min. vodiča</t>
  </si>
  <si>
    <t>Bedrové opierky na predných sedadlách</t>
  </si>
  <si>
    <t xml:space="preserve">min. 2675 mm                   </t>
  </si>
  <si>
    <t xml:space="preserve">min. 195 kW / 265 k     </t>
  </si>
  <si>
    <t xml:space="preserve">min. 132 kW / 180 k     </t>
  </si>
  <si>
    <t>min. 63 kW/k</t>
  </si>
  <si>
    <t>AF - viacúčelové vozidlo typ SUV
(dvojpriestorová)</t>
  </si>
  <si>
    <t>biela a iná ako biela s možnosťou výberu z min. 5 farieb</t>
  </si>
  <si>
    <t>Kotúčové brzdy vpredu a vzadu</t>
  </si>
  <si>
    <t>Zadné LED svetlá</t>
  </si>
  <si>
    <t>Adaptívny tempomat</t>
  </si>
  <si>
    <t>Osvetlenie interiéru vpredu a vzadu</t>
  </si>
  <si>
    <t>Vyhrievané čelné sklo</t>
  </si>
  <si>
    <t>Vyhrievané zadné okno</t>
  </si>
  <si>
    <t>Farba interiéru</t>
  </si>
  <si>
    <t>čierna alebo tmavošedá</t>
  </si>
  <si>
    <t>Bezpečnostný pás</t>
  </si>
  <si>
    <t>Možnosť pripútania osoby prepravovanej na pravom zadnom sedadle smerom von z vozidla (např. obráteným použitím stredového bezpečnostného pásu s vypínacím kotviacim prvkom na pravej strane s možnosťou uviesť bezpečnostný pás do pohotovostnej polohy – povytiahnutie a uchytenie o držiak opierky hlavy predného spolujazdca. Ilustračný obrázok:</t>
  </si>
  <si>
    <t>látkový. Poťah predných sedadiel vrátane hlavových opierok na prednej strane sedačiek musí byť zo zosilnenej odolnej látky a na zadnej strane sedačiek a opierok hlavy umývateľný. Poťah na zadných sedadách vrátane hlavových opierok musí byť umývateľný. Požadujeme aj úložné vrecká na zadnej strane operadiel predných sedadiel.</t>
  </si>
  <si>
    <t xml:space="preserve">Min. 65 cm (pri kontrolnom meraní je prípustná odchýlka +- 1 cm) pri prednom sedadle posunutom na vzdialenosť 100 cm </t>
  </si>
  <si>
    <t>min. 138 cm (pri kontrolnom meraní je prípustná odchýlka +- 1 cm)</t>
  </si>
  <si>
    <t>Pevný kryt batožinového priestoru</t>
  </si>
  <si>
    <t>Nabíjací kábel Mode 2 Typ E/F 10A/230V</t>
  </si>
  <si>
    <t>Zdroj financovania POO</t>
  </si>
  <si>
    <t>Zdroj financovania zo štátneho rozpočtu pre potreby MV SR</t>
  </si>
  <si>
    <t>Tmavé fólie s priepustnosťou viditeľného svetla max. 10 % (extra tmavé) až 50 % na všetkých sklách vozidla okrem čelného skla a predných bočných skiel na strane vodiča a jeho spolujazdca, vrátane montáže</t>
  </si>
  <si>
    <t xml:space="preserve">min. 470 l                          </t>
  </si>
  <si>
    <t>min. 48 km</t>
  </si>
  <si>
    <t xml:space="preserve">min. 42 l                           </t>
  </si>
  <si>
    <t>2x integrovaná zásuvka USB pre dobíjanie elektrických zariadení v priestore medzi vodičom a spolujazdcom (dostupné aj po montáži doplnkovej výbavy). Riešenie redukciou nie je prípustné. USB zásuvka vzadu.</t>
  </si>
  <si>
    <t>Grafické znázornenie parametrov a až f</t>
  </si>
  <si>
    <t>požaduje sa (nepožaduje sa v prípade, ak uchádzač ponúkne automobil, ktorého predné svetlomety svojou konštrukciou, riadením distribúcie svetelného lúča a svojim umiestnením plnohodnotne plnia funkciu predných svetlometov do hmly)</t>
  </si>
  <si>
    <t>Výškovo a pozdĺžne nastaviteľný kožený multifunkčný volant</t>
  </si>
  <si>
    <t>1</t>
  </si>
  <si>
    <t>2</t>
  </si>
  <si>
    <t>3</t>
  </si>
  <si>
    <t>4</t>
  </si>
  <si>
    <t>5</t>
  </si>
  <si>
    <t>6</t>
  </si>
  <si>
    <t>7</t>
  </si>
  <si>
    <t>Plug-in hybrid typu SUV</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</si>
  <si>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</si>
  <si>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</si>
  <si>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</si>
  <si>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</si>
  <si>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</si>
  <si>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</si>
  <si>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</si>
  <si>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</si>
  <si>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</si>
  <si>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</si>
  <si>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</si>
  <si>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</si>
  <si>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</si>
  <si>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</si>
  <si>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</si>
  <si>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</si>
  <si>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</si>
  <si>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</si>
  <si>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</si>
  <si>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</si>
  <si>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</si>
  <si>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</si>
  <si>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</si>
  <si>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</si>
  <si>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</si>
  <si>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</si>
  <si>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min. 6-stupňová alebo bezstupňová CVT</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</si>
  <si>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</si>
  <si>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</si>
  <si>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</si>
  <si>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</si>
  <si>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</si>
  <si>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</si>
  <si>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</si>
  <si>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</si>
  <si>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</si>
  <si>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</si>
  <si>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</si>
  <si>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</si>
  <si>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</si>
  <si>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</si>
  <si>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</si>
  <si>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</si>
  <si>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</si>
  <si>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</si>
  <si>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</si>
  <si>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</si>
  <si>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</si>
  <si>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</si>
  <si>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</si>
  <si>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</si>
  <si>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</si>
  <si>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</si>
  <si>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</si>
  <si>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</si>
  <si>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</si>
  <si>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</si>
  <si>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</si>
  <si>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</si>
  <si>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</si>
  <si>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</si>
  <si>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</si>
  <si>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</si>
  <si>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</si>
  <si>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</si>
  <si>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</si>
  <si>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</si>
  <si>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</si>
  <si>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</si>
  <si>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</si>
  <si>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</si>
  <si>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</si>
  <si>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</si>
  <si>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</si>
  <si>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</si>
  <si>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</si>
  <si>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</si>
  <si>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</si>
  <si>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</si>
  <si>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</si>
  <si>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</si>
  <si>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</si>
  <si>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jednotková cena v eur s DPH</t>
  </si>
  <si>
    <t>Bezpečnosť</t>
  </si>
  <si>
    <t>4 ks diskov kolies z ľahkých zliatin min. 18" so sadou 4 ks letných pneumatík kompatibilných s automobilom (celoročné pneu nie sú prípustné). Ak bude automobil dodaný v období od 15.10. do 15.3, bude obuté na zimných pneumatikách kompatibilných s automobilom.</t>
  </si>
  <si>
    <r>
      <rPr>
        <b/>
        <sz val="10"/>
        <color theme="1"/>
        <rFont val="Arial Narrow"/>
        <family val="2"/>
      </rPr>
      <t xml:space="preserve">100 ks vozidiel
</t>
    </r>
    <r>
      <rPr>
        <sz val="10"/>
        <color theme="1"/>
        <rFont val="Arial Narrow"/>
        <family val="2"/>
      </rPr>
      <t xml:space="preserve"> (z toho v rámci POO 80 ks, 20 ks pre potreby MV SR zo štátneho rozpočtu)</t>
    </r>
  </si>
  <si>
    <t>uchádzač vyplní typ karosérie</t>
  </si>
  <si>
    <t>do tejto bunky uchádzač doplní výrobcu, model, označenie motorizácie a stupňa výbavy ponúkaného automobilu</t>
  </si>
  <si>
    <t>uchádzač vyplní aké voliteľné farby sú k dispozícii</t>
  </si>
  <si>
    <t>uchádzač vyplní presnú hodnotu parametra ponúkaného riešenia</t>
  </si>
  <si>
    <t>uchádzač vyplní presnú hodnotu parametra ponúkaného riešenia. Pokiaľ výrobca udáva spotrebu v rozptyle, uchádzač uvedenie hodnoty rozptylu</t>
  </si>
  <si>
    <t>Ide o cenu automobilov v rámci hlavného plnenia podľa bodu 3.1 zmluvy</t>
  </si>
  <si>
    <t>Ide o cenu automobilov v rámci opcie podľa bodu 3.2 zmluvy</t>
  </si>
  <si>
    <t>Príprava na montáž rádiostanice</t>
  </si>
  <si>
    <t>Konfigurácia doplnkov automobilov v rámci hlavného plnenia podľa bodu 3.1 zmluvy</t>
  </si>
  <si>
    <t>počet v rámci hlavného plnenia podľa bodu 3.1 zmluvy</t>
  </si>
  <si>
    <t xml:space="preserve">
Príprava na montáž rádiostanice
</t>
  </si>
  <si>
    <r>
      <t xml:space="preserve">Svetelné a zvukové výstražné zariadenie </t>
    </r>
    <r>
      <rPr>
        <u/>
        <sz val="10"/>
        <color rgb="FF000000"/>
        <rFont val="Arial Narrow"/>
        <family val="2"/>
      </rPr>
      <t>pre skrytú montáž</t>
    </r>
    <r>
      <rPr>
        <sz val="10"/>
        <color rgb="FF000000"/>
        <rFont val="Arial Narrow"/>
        <family val="2"/>
      </rPr>
      <t xml:space="preserve"> s určením pre Políciu SR (zostava 2)</t>
    </r>
  </si>
  <si>
    <t>?</t>
  </si>
  <si>
    <t>áno/nie</t>
  </si>
  <si>
    <t>plug-in hybrid typu SUV</t>
  </si>
  <si>
    <t>bezpečnostný pás</t>
  </si>
  <si>
    <t xml:space="preserve">Voliteľné zvláštne doplnkové príslušenstvo a výbava pre osobný automobil </t>
  </si>
  <si>
    <r>
      <t xml:space="preserve">Predpríprava na montáž rádiostanice (MATRA, MOTOROLA) pozostáva:
1. vymedzenie priestoru vo vozidle pre umiestnenie a upevnenie rádiostanice (manipulácia s ovládacími prvkami rádiostanice musí byť ľahko dostupná z miesta vodiča a spolujazdca),
2. montáž kabeláže a napájania rádiostanice,
3. umiestnenie, upevnenie a pripojenie vozidlovej antény rádiostanice: </t>
    </r>
    <r>
      <rPr>
        <sz val="10"/>
        <color rgb="FFFF0000"/>
        <rFont val="Arial Narrow"/>
        <family val="2"/>
        <charset val="238"/>
      </rPr>
      <t xml:space="preserve">umiestnenie ovládacieho panela na prístrojovej doske vozidla v jej stredovej časti tak, aby bola v dosahu vodiča a spolujazdca. Namontovaný ovládací panel rádiostanice nesmie prekážať airbagu vodiča. Umiestnenie rádiobloku "BER" na ľahko prístupnom mieste z dôvodu programovania v určených časových intervaloch. Montáž celej kabeláže tak, aby nedochádzalo k poškodeniu kabeláže a rádiobloku. </t>
    </r>
    <r>
      <rPr>
        <sz val="10"/>
        <color theme="1"/>
        <rFont val="Arial Narrow"/>
        <family val="2"/>
        <charset val="238"/>
      </rPr>
      <t xml:space="preserve">
4. vypracovanie montážneho predpisu (cca 15 viazaných plnofarebných strán s textom) v 6 kópiách a predloženie ho na schválenie do 10 pracovných dní po podpise kúpnej zmluvy. 
Uvedené predstavuje vymedzenie priestoru vo vozidle pre umiestnenie a upevnenie rádiostanice, t.j, výroba držiakov, odkrytovanie a odčalúnenie vozidla, skrutkovanie a vŕtanie uchytených bodov a pod..
Dodanie komponentov potrebných pre umiestnenie rádiostanice:</t>
    </r>
    <r>
      <rPr>
        <sz val="10"/>
        <color rgb="FFFF0000"/>
        <rFont val="Arial Narrow"/>
        <family val="2"/>
        <charset val="238"/>
      </rPr>
      <t xml:space="preserve">  držiak rádiobloku "BER" a rádioblok "BER", držiak ovládacieho panela a ovládací panel s displejom, držiak mikrotelefónu a mikrotelefón, externý reproduktor, anténa s montážou na strechu vozidla resp montáž v interiéri vozidla, prepojovaciu kabeláž, napájaciu kabeláž zodpovedajúceho typu s istením). Ak v čase montáže nebude aktuálne používaná rádiostanica vrátane príslušenstva ponúkaná a podporovaná, žiadame jej adekvátnu náhradu novším typom používaného rádiového systému. </t>
    </r>
  </si>
  <si>
    <r>
      <t xml:space="preserve">kruh o priemere min. </t>
    </r>
    <r>
      <rPr>
        <sz val="10"/>
        <color rgb="FFFF0000"/>
        <rFont val="Arial Narrow"/>
        <family val="2"/>
        <charset val="238"/>
      </rPr>
      <t>24</t>
    </r>
    <r>
      <rPr>
        <sz val="10"/>
        <color theme="1"/>
        <rFont val="Arial Narrow"/>
        <family val="2"/>
      </rPr>
      <t xml:space="preserve"> cm</t>
    </r>
  </si>
  <si>
    <r>
      <t xml:space="preserve">minimálna dĺžka nápisu </t>
    </r>
    <r>
      <rPr>
        <sz val="10"/>
        <color rgb="FFFF0000"/>
        <rFont val="Arial Narrow"/>
        <family val="2"/>
        <charset val="238"/>
      </rPr>
      <t>76</t>
    </r>
    <r>
      <rPr>
        <sz val="10"/>
        <color theme="1"/>
        <rFont val="Arial Narrow"/>
        <family val="2"/>
      </rPr>
      <t xml:space="preserve"> cm</t>
    </r>
  </si>
  <si>
    <r>
      <t xml:space="preserve">minimálna dĺžka </t>
    </r>
    <r>
      <rPr>
        <sz val="10"/>
        <color rgb="FFFF0000"/>
        <rFont val="Arial Narrow"/>
        <family val="2"/>
        <charset val="238"/>
      </rPr>
      <t>47</t>
    </r>
    <r>
      <rPr>
        <sz val="10"/>
        <color theme="1"/>
        <rFont val="Arial Narrow"/>
        <family val="2"/>
      </rPr>
      <t xml:space="preserve"> cm (ak to kapota umožňuje)</t>
    </r>
  </si>
  <si>
    <r>
      <t xml:space="preserve">minimálna dĺžka </t>
    </r>
    <r>
      <rPr>
        <sz val="10"/>
        <color rgb="FFFF0000"/>
        <rFont val="Arial Narrow"/>
        <family val="2"/>
        <charset val="238"/>
      </rPr>
      <t>49</t>
    </r>
    <r>
      <rPr>
        <sz val="10"/>
        <color theme="1"/>
        <rFont val="Arial Narrow"/>
        <family val="2"/>
      </rPr>
      <t xml:space="preserve"> cm (ak to kapota umožňuje)</t>
    </r>
  </si>
  <si>
    <r>
      <t xml:space="preserve">minimálna dĺžka </t>
    </r>
    <r>
      <rPr>
        <sz val="10"/>
        <color rgb="FFFF0000"/>
        <rFont val="Arial Narrow"/>
        <family val="2"/>
        <charset val="238"/>
      </rPr>
      <t>20</t>
    </r>
    <r>
      <rPr>
        <sz val="10"/>
        <color theme="1"/>
        <rFont val="Arial Narrow"/>
        <family val="2"/>
      </rPr>
      <t xml:space="preserve"> cm</t>
    </r>
  </si>
  <si>
    <r>
      <t xml:space="preserve">minimálna dĺžka </t>
    </r>
    <r>
      <rPr>
        <sz val="10"/>
        <color rgb="FFFF0000"/>
        <rFont val="Arial Narrow"/>
        <family val="2"/>
        <charset val="238"/>
      </rPr>
      <t>15</t>
    </r>
    <r>
      <rPr>
        <sz val="10"/>
        <color theme="1"/>
        <rFont val="Arial Narrow"/>
        <family val="2"/>
      </rPr>
      <t xml:space="preserve"> cm</t>
    </r>
  </si>
  <si>
    <r>
      <t xml:space="preserve">výška pásu nesmie mať menej, ako </t>
    </r>
    <r>
      <rPr>
        <sz val="10"/>
        <color rgb="FFFF0000"/>
        <rFont val="Arial Narrow"/>
        <family val="2"/>
        <charset val="238"/>
      </rPr>
      <t>14</t>
    </r>
    <r>
      <rPr>
        <sz val="10"/>
        <color theme="1"/>
        <rFont val="Arial Narrow"/>
        <family val="2"/>
      </rPr>
      <t xml:space="preserve"> cm</t>
    </r>
  </si>
  <si>
    <r>
      <t xml:space="preserve">výška min. </t>
    </r>
    <r>
      <rPr>
        <sz val="10"/>
        <color rgb="FFFF0000"/>
        <rFont val="Arial Narrow"/>
        <family val="2"/>
        <charset val="238"/>
      </rPr>
      <t>20</t>
    </r>
    <r>
      <rPr>
        <sz val="10"/>
        <color theme="1"/>
        <rFont val="Arial Narrow"/>
        <family val="2"/>
      </rPr>
      <t xml:space="preserve"> cm
dĺžka - vzdialenosť medzi zadnými svetlami v závislosti od vozidla</t>
    </r>
  </si>
  <si>
    <t>Tlakový reproduktor v rampe</t>
  </si>
  <si>
    <t>výška 80 mm (+- 5 mm), max. dĺžka 1300 mm, no nesmie presahovať obrysovú šírku strechy vozidla</t>
  </si>
  <si>
    <r>
      <rPr>
        <sz val="10"/>
        <color rgb="FFFF0000"/>
        <rFont val="Arial Narrow"/>
        <family val="2"/>
        <charset val="238"/>
      </rPr>
      <t xml:space="preserve">aerodynamický nízkoprofilový tvar </t>
    </r>
    <r>
      <rPr>
        <sz val="10"/>
        <color theme="1"/>
        <rFont val="Arial Narrow"/>
        <family val="2"/>
      </rPr>
      <t>s nízkym odporom vzduchu bez nadmerného rušivého aerodynamického hluku. Nábežná hrana nesmie byť kolmá.</t>
    </r>
  </si>
  <si>
    <t>držiaky rampy musia byť vyhotovené z nekorodujúceho alebo pozinkovaného materiálu, musia umožňovať bezpečné uchytenie, ktoré je možné použiť aj pri prevádzkovej rýchlosti vozidla min. 250 km/h</t>
  </si>
  <si>
    <t>rampa musí zabezpečovať vyžarovanie svetelného lúča viditeľného zo všetkých strán s vyžarovaním svetla v uhle 360° s LED technológiou najnovšej generácie so stroboskopickým efektom a maximálnou hodnotou efektívnej svietivosti v prípustných parametroch predpisu EHK č. 65</t>
  </si>
  <si>
    <r>
      <t xml:space="preserve">rampa musí obsahovať </t>
    </r>
    <r>
      <rPr>
        <b/>
        <sz val="10"/>
        <color theme="1"/>
        <rFont val="Arial Narrow"/>
        <family val="2"/>
      </rPr>
      <t>4x nezávislé hlavné priame svetlá</t>
    </r>
    <r>
      <rPr>
        <sz val="10"/>
        <color theme="1"/>
        <rFont val="Arial Narrow"/>
        <family val="2"/>
      </rPr>
      <t xml:space="preserve"> - dve červené a dve modré - ide o hlavné priame svetlá (svetelno-zvukovej rampy), ktoré svietia nezávisle (asynchrónne) na vedľajších svetlách (svetelno-zvukovej rampy) a vytvárajú tak dojem stále svietiacej rampy - ak svieti celá červená ľavá časť (vrátane červeného hlavného svetla) tak zároveň svieti hlavné svetlo na pravej strane. Hlavné svetlá musia svietiť nezávisle (asynchrónne) na zvyšnej časti rampy, pokiaľ je rampa v svetelnej prevádzke. Ide o hlavné priame a vedľajšie svetlá združené v jednej svetelnej rampe, ktorá je na najvyššom bode vozidla, umiestnená symetricky k pozdĺžnej osi vozidla, pri pohľade na vozidlo kolmo spredu.
Hlavné priame svetlá musia byť v prednej časti a zadnej časti rampy, 
</t>
    </r>
    <r>
      <rPr>
        <b/>
        <sz val="10"/>
        <color theme="1"/>
        <rFont val="Arial Narrow"/>
        <family val="2"/>
      </rPr>
      <t>Vedľajšie svetlá</t>
    </r>
    <r>
      <rPr>
        <sz val="10"/>
        <color theme="1"/>
        <rFont val="Arial Narrow"/>
        <family val="2"/>
      </rPr>
      <t xml:space="preserve"> prebiehajú plynule odpredu dozadu rampy tak, aby bola zabezpečená viditeľnosť vyžarovaného svetla rampy z každého uhla vozidla k zvislej osi vozidla, t.j. 360°. 
Hlavné priame svetlo je zložené z min. 3 kusov LED diód najnovšej generácie zo stroboskopickým efektom a čo najvyššou hodnotou efektívnej svietivosti v prípustných hodnotách predpisu EHK č. 65, musí byť umiestnené pod polykarbonátovým krytom prednej a zadnej časti rampy po ľavej a pravej časti displeja "STOP" </t>
    </r>
    <r>
      <rPr>
        <sz val="10"/>
        <color rgb="FFFF0000"/>
        <rFont val="Arial Narrow"/>
        <family val="2"/>
        <charset val="238"/>
      </rPr>
      <t>a reprodkutora</t>
    </r>
    <r>
      <rPr>
        <sz val="10"/>
        <color theme="1"/>
        <rFont val="Arial Narrow"/>
        <family val="2"/>
      </rPr>
      <t xml:space="preserve"> - zapínané jednotne so spustením svetelnej rampy.
Vedlajšie svetlo je zložené LED diód najnovšej generácie zo stroboskopickým efektom a čo najvyššou hodnotou efektívnej svietivosti v prípustných hodnotách predpisu EHK č. 65.</t>
    </r>
  </si>
  <si>
    <r>
      <rPr>
        <b/>
        <sz val="10"/>
        <color theme="1"/>
        <rFont val="Arial Narrow"/>
        <family val="2"/>
      </rPr>
      <t>2x nezávislé vyhľadávacie bočné biele LED svetlá</t>
    </r>
    <r>
      <rPr>
        <sz val="10"/>
        <color theme="1"/>
        <rFont val="Arial Narrow"/>
        <family val="2"/>
      </rPr>
      <t xml:space="preserve"> s výkonom min. 400 lm (každé) vytvárajúcimi sústredený </t>
    </r>
    <r>
      <rPr>
        <sz val="10"/>
        <color rgb="FFFF0000"/>
        <rFont val="Arial Narrow"/>
        <family val="2"/>
        <charset val="238"/>
      </rPr>
      <t>svetelný bod</t>
    </r>
    <r>
      <rPr>
        <sz val="10"/>
        <color theme="1"/>
        <rFont val="Arial Narrow"/>
        <family val="2"/>
      </rPr>
      <t>, s nezávislým ovládaním ľavej alebo pravej strany s možnosťou zapnutia aj bez chodu rampy, uložené pod polykarbonátovým krytom na ľavej a pravej strane rampy</t>
    </r>
  </si>
  <si>
    <t xml:space="preserve">súčasťou svetelnej rampy bude aj IR svetlo (infračervené), ktoré bude funkčné len pri spustenom pohotovostnom režime rampy, projekcia tohto svetla bude premietaná na plochu strechy alebo kapotu vozidla </t>
  </si>
  <si>
    <r>
      <t>požaduje sa</t>
    </r>
    <r>
      <rPr>
        <sz val="10"/>
        <color rgb="FFFF0000"/>
        <rFont val="Arial Narrow"/>
        <family val="2"/>
        <charset val="238"/>
      </rPr>
      <t xml:space="preserve"> montáž do rampy</t>
    </r>
  </si>
  <si>
    <r>
      <t xml:space="preserve">mikrofón </t>
    </r>
    <r>
      <rPr>
        <sz val="10"/>
        <color rgb="FFFF0000"/>
        <rFont val="Arial Narrow"/>
        <family val="2"/>
        <charset val="238"/>
      </rPr>
      <t>(možnosť integrácie do ovládacej jednotky)</t>
    </r>
  </si>
  <si>
    <t xml:space="preserve">vypínanie zadnej časti svetelnej rampy </t>
  </si>
  <si>
    <t xml:space="preserve">vizuálna kontrola správnej funkcie svetelnej časti rampy kontrolkou na ovládacom panely </t>
  </si>
  <si>
    <t>možnosť dodávky elektroniky v: 
• integrovanom prevedení v majákovej rampe na princípe CAN BUS s ovládacou jednotkou alebo,
• zosilňovač a ovládacia jednotka integrovaná v jednom paneli alebo, 
• elektronika rozdelená do rozmerovo malých funkčných jednotiek (samostatne zosilňovač aj ovládacia jednotka) vhodná pre zabudovanie do stredového panela alebo na externú konzolu
(typ a umiestnenie elektroniky spresní obstarávateľ podľa typu vozidla)</t>
  </si>
  <si>
    <r>
      <t xml:space="preserve">Zvláštne zvukové a svetelné výstražné zariadenie je určené na motorové vozidlá s právom prednosti jazdy v zmysle § 40 Zákona č. 8/2009 Z. z.  a § 13 Vyhlášky č. 9/2009 Z. z.. </t>
    </r>
    <r>
      <rPr>
        <sz val="10"/>
        <color rgb="FFFF0000"/>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t>
    </r>
    <r>
      <rPr>
        <sz val="10"/>
        <color rgb="FFFF0000"/>
        <rFont val="Arial Narrow"/>
        <family val="2"/>
        <charset val="238"/>
      </rPr>
      <t>Dodávateľ musí predložiť certifikát na dodávaný typ zariadenia.</t>
    </r>
  </si>
  <si>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</si>
  <si>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 xml:space="preserve">požadujeme 2 kusy, jeden bude červenej farby, druhý bude modrej farby </t>
  </si>
  <si>
    <r>
      <t xml:space="preserve">1 kus interiérového výstražného svetla </t>
    </r>
    <r>
      <rPr>
        <sz val="10"/>
        <color rgb="FFFF0000"/>
        <rFont val="Arial Narrow"/>
        <family val="2"/>
        <charset val="238"/>
      </rPr>
      <t>červenej, modrej alebo</t>
    </r>
    <r>
      <rPr>
        <sz val="10"/>
        <color theme="1"/>
        <rFont val="Arial Narrow"/>
        <family val="2"/>
      </rPr>
      <t xml:space="preserve"> červeno-modrej farby LED technológie najnovšej generácie so stroboskopickým efektom,
s možnosťou umiestnenia:
- prísavkami alebo suchým zipsom alebo iným vhodným uchytením na čelné sklo s tieniacim krytom voči oslneniu posádky vozidla alebo 
- na slnečnú clonu spolujazdca na prednom sedadle (s riešením proti oslneniu posádky vozidla so zabezpečením dostatočne pevného uchytenia slnečnej clony, aby nedošlo k jej odtrhnutiu, resp. samovoľnému vyklápaniu) alebo 
- iné vhodné inovatívne riešenie umiestnenia a montáže (v tomto prípade si verejný obstarávateľ vyhradzuje právo posúdiť vhodnosť navrhovaného riešenia).</t>
    </r>
  </si>
  <si>
    <t>Opis predmetu zákazky - časť č. 5 - úvod</t>
  </si>
  <si>
    <r>
      <t>Predmetom časti č. 5 zákazky je dodanie 100</t>
    </r>
    <r>
      <rPr>
        <sz val="11"/>
        <color rgb="FFFF0000"/>
        <rFont val="Arial Narrow"/>
        <family val="2"/>
      </rPr>
      <t xml:space="preserve"> ks automobilov s plug-in hybridným pohonom typu SUV, ktorých špecifikácia je uvedená v hárku "PHEV_SUV_specifikacia", </t>
    </r>
  </si>
  <si>
    <t>Z toho 80 ks vozidiel bude dodaných priamo na základe uzavretej zmluvy a budú financované z prostriedkov Plánu obnovy a odolnosti (POO). 20 ks vozidiel môže byť dodaných na základe samostatných objednávok verejného obstarávateľa počas trvania zmluvy.</t>
  </si>
  <si>
    <t>verejný obstarávateľ v zmluve alebo v objednávke  uvedenie farby vozidiel a presnú kombináciu doplnov zo zoznamu</t>
  </si>
  <si>
    <t>Automobily nesmú byť vyrobené viac ako 6 mesiacov pred momentom dodania</t>
  </si>
  <si>
    <t>Objem batožinového priestoru (l) (bez sklopenia sedadiel)</t>
  </si>
  <si>
    <t>Vyžaduje sa vzájomná kompatibilita pri všetkých použitých materiáloch značenia</t>
  </si>
  <si>
    <t>Signalizácia nezapnutia bezpečnostných pásov min. na sedadle vodiča a spolujazdca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</si>
</sst>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2"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sz val="12"/>
      <color theme="1"/>
      <name val="Arial"/>
      <family val="2"/>
    </font>
    <font>
      <sz val="10"/>
      <color rgb="FFFF0000"/>
      <name val="Arial Narrow"/>
      <family val="2"/>
    </font>
    <font>
      <sz val="10"/>
      <color theme="1"/>
      <name val="Arial Narrow"/>
      <family val="2"/>
      <charset val="238"/>
    </font>
    <font>
      <sz val="10"/>
      <color rgb="FF000000"/>
      <name val="Arial Narrow"/>
      <family val="2"/>
      <charset val="238"/>
    </font>
    <font>
      <b/>
      <sz val="10"/>
      <color rgb="FF000000"/>
      <name val="Arial Narrow"/>
      <family val="2"/>
      <charset val="238"/>
    </font>
    <font>
      <b/>
      <sz val="10"/>
      <color theme="1"/>
      <name val="Arial Narrow"/>
      <family val="2"/>
      <charset val="238"/>
    </font>
    <font>
      <b/>
      <u/>
      <sz val="10"/>
      <color rgb="FF000000"/>
      <name val="Arial Narrow"/>
      <family val="2"/>
      <charset val="238"/>
    </font>
    <font>
      <sz val="10"/>
      <name val="Arial Narrow"/>
      <family val="2"/>
    </font>
    <font>
      <b/>
      <sz val="11"/>
      <color theme="1"/>
      <name val="Arial Narrow"/>
      <family val="2"/>
    </font>
    <font>
      <u/>
      <sz val="10"/>
      <color rgb="FF000000"/>
      <name val="Arial Narrow"/>
      <family val="2"/>
    </font>
    <font>
      <sz val="10"/>
      <color rgb="FFFF0000"/>
      <name val="Arial Narrow"/>
      <family val="2"/>
      <charset val="238"/>
    </font>
    <font>
      <b/>
      <sz val="10"/>
      <color rgb="FFFF0000"/>
      <name val="Arial Narrow"/>
      <family val="2"/>
    </font>
    <font>
      <sz val="11"/>
      <color theme="1"/>
      <name val="Arial Narrow"/>
      <family val="2"/>
    </font>
    <font>
      <sz val="11"/>
      <color rgb="FFFF0000"/>
      <name val="Arial Narrow"/>
      <family val="2"/>
    </font>
  </fonts>
  <fills count="6">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s>
  <cellStyleXfs count="1">
    <xf numFmtId="0" fontId="0" fillId="0" borderId="0"/>
  </cellStyleXfs>
  <cellXfs count="204">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2" fillId="2" borderId="1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2" borderId="23"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2" fillId="2" borderId="13" xfId="0" applyFont="1" applyFill="1" applyBorder="1" applyAlignment="1">
      <alignment horizontal="center" vertical="center"/>
    </xf>
    <xf numFmtId="49" fontId="0" fillId="0" borderId="0" xfId="0" applyNumberFormat="1"/>
    <xf numFmtId="49" fontId="2" fillId="2" borderId="24" xfId="0"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0" borderId="0" xfId="0" applyFont="1" applyBorder="1" applyAlignment="1">
      <alignment horizontal="left" vertical="top" wrapText="1"/>
    </xf>
    <xf numFmtId="0" fontId="1" fillId="0" borderId="0" xfId="0" applyFont="1" applyAlignment="1">
      <alignment vertical="top"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 fontId="2" fillId="2" borderId="25"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25" xfId="0" applyNumberFormat="1" applyFont="1" applyFill="1" applyBorder="1" applyAlignment="1">
      <alignment horizontal="center" vertical="center" wrapText="1"/>
    </xf>
    <xf numFmtId="164" fontId="2" fillId="2" borderId="26"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0" fontId="1" fillId="0" borderId="27" xfId="0" applyFont="1" applyBorder="1" applyAlignment="1">
      <alignment horizontal="left" vertical="center" wrapText="1"/>
    </xf>
    <xf numFmtId="1" fontId="1" fillId="0" borderId="27" xfId="0" applyNumberFormat="1" applyFont="1" applyBorder="1" applyAlignment="1">
      <alignment horizontal="center" vertical="center" wrapText="1"/>
    </xf>
    <xf numFmtId="164" fontId="2" fillId="2" borderId="26" xfId="0" applyNumberFormat="1" applyFont="1" applyFill="1" applyBorder="1" applyAlignment="1">
      <alignment horizontal="center" vertical="center"/>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1" fillId="3" borderId="27" xfId="0" applyFont="1" applyFill="1" applyBorder="1" applyAlignment="1">
      <alignment horizontal="left" vertical="center" wrapText="1"/>
    </xf>
    <xf numFmtId="0" fontId="2" fillId="2" borderId="28" xfId="0" applyFont="1" applyFill="1" applyBorder="1" applyAlignment="1">
      <alignment horizontal="center" vertical="center" wrapText="1"/>
    </xf>
    <xf numFmtId="0" fontId="1" fillId="0" borderId="29" xfId="0" applyFont="1" applyFill="1" applyBorder="1" applyAlignment="1">
      <alignment horizontal="left" vertical="top" wrapText="1"/>
    </xf>
    <xf numFmtId="0" fontId="1" fillId="2" borderId="30" xfId="0" applyFont="1" applyFill="1" applyBorder="1" applyAlignment="1">
      <alignment horizontal="left" vertical="top" wrapText="1"/>
    </xf>
    <xf numFmtId="0" fontId="1" fillId="2" borderId="29" xfId="0" applyFont="1" applyFill="1" applyBorder="1" applyAlignment="1">
      <alignment horizontal="left" vertical="top" wrapText="1"/>
    </xf>
    <xf numFmtId="0" fontId="2" fillId="4" borderId="24" xfId="0" applyFont="1" applyFill="1" applyBorder="1" applyAlignment="1">
      <alignment horizontal="center" vertical="center" wrapText="1"/>
    </xf>
    <xf numFmtId="0" fontId="1" fillId="4" borderId="25" xfId="0" applyFont="1" applyFill="1" applyBorder="1" applyAlignment="1">
      <alignment horizontal="left" vertical="top" wrapText="1"/>
    </xf>
    <xf numFmtId="0" fontId="1" fillId="4" borderId="26" xfId="0" applyFont="1" applyFill="1" applyBorder="1" applyAlignment="1">
      <alignment horizontal="left" vertical="top" wrapText="1"/>
    </xf>
    <xf numFmtId="0" fontId="2" fillId="2" borderId="14" xfId="0" applyFont="1" applyFill="1" applyBorder="1" applyAlignment="1">
      <alignment horizontal="center" vertical="center" wrapText="1"/>
    </xf>
    <xf numFmtId="0" fontId="1" fillId="0" borderId="1" xfId="0" applyFont="1" applyBorder="1" applyAlignment="1">
      <alignment wrapText="1"/>
    </xf>
    <xf numFmtId="0" fontId="3" fillId="4" borderId="32" xfId="0" applyFont="1" applyFill="1" applyBorder="1" applyAlignment="1">
      <alignment wrapText="1"/>
    </xf>
    <xf numFmtId="0" fontId="3" fillId="4" borderId="34" xfId="0" applyFont="1" applyFill="1" applyBorder="1" applyAlignment="1">
      <alignment wrapText="1"/>
    </xf>
    <xf numFmtId="0" fontId="3" fillId="4" borderId="36" xfId="0" applyFont="1" applyFill="1" applyBorder="1" applyAlignment="1">
      <alignment wrapText="1"/>
    </xf>
    <xf numFmtId="0" fontId="0" fillId="4" borderId="19" xfId="0" applyFill="1" applyBorder="1"/>
    <xf numFmtId="0" fontId="0" fillId="4" borderId="20" xfId="0" applyFill="1" applyBorder="1"/>
    <xf numFmtId="0" fontId="0" fillId="4" borderId="38" xfId="0" applyFill="1" applyBorder="1"/>
    <xf numFmtId="0" fontId="0" fillId="4" borderId="13" xfId="0" applyFill="1" applyBorder="1"/>
    <xf numFmtId="164" fontId="1" fillId="4" borderId="2" xfId="0" applyNumberFormat="1" applyFont="1" applyFill="1" applyBorder="1" applyAlignment="1">
      <alignment horizontal="center" vertical="center" wrapText="1"/>
    </xf>
    <xf numFmtId="0" fontId="1" fillId="0" borderId="0" xfId="0" applyFont="1" applyAlignment="1">
      <alignment horizontal="left" wrapText="1"/>
    </xf>
    <xf numFmtId="0" fontId="1" fillId="0" borderId="37" xfId="0" applyFont="1" applyBorder="1" applyAlignment="1">
      <alignment horizontal="left" wrapText="1"/>
    </xf>
    <xf numFmtId="0" fontId="1" fillId="0" borderId="6" xfId="0" applyFont="1" applyBorder="1" applyAlignment="1">
      <alignment horizontal="left" wrapText="1"/>
    </xf>
    <xf numFmtId="0" fontId="1" fillId="0" borderId="21" xfId="0" applyFont="1" applyBorder="1" applyAlignment="1">
      <alignment horizontal="left" wrapText="1"/>
    </xf>
    <xf numFmtId="0" fontId="2" fillId="0" borderId="31" xfId="0" applyFont="1" applyBorder="1" applyAlignment="1">
      <alignment horizontal="left"/>
    </xf>
    <xf numFmtId="0" fontId="2" fillId="0" borderId="33" xfId="0" applyFont="1" applyBorder="1" applyAlignment="1">
      <alignment horizontal="left"/>
    </xf>
    <xf numFmtId="0" fontId="2" fillId="0" borderId="35" xfId="0" applyFont="1" applyBorder="1" applyAlignment="1">
      <alignment horizontal="left" wrapText="1"/>
    </xf>
    <xf numFmtId="0" fontId="1" fillId="0" borderId="31" xfId="0" applyFont="1" applyBorder="1" applyAlignment="1">
      <alignment horizontal="left" wrapText="1"/>
    </xf>
    <xf numFmtId="0" fontId="5" fillId="0" borderId="35" xfId="0" applyFont="1" applyBorder="1" applyAlignment="1">
      <alignment horizontal="left" wrapText="1"/>
    </xf>
    <xf numFmtId="0" fontId="1" fillId="0" borderId="0" xfId="0" applyFont="1" applyAlignment="1">
      <alignment horizontal="left"/>
    </xf>
    <xf numFmtId="0" fontId="1" fillId="0" borderId="22" xfId="0" applyFont="1" applyBorder="1" applyAlignment="1">
      <alignment horizontal="left" wrapText="1"/>
    </xf>
    <xf numFmtId="0" fontId="2" fillId="2" borderId="14" xfId="0" applyFont="1" applyFill="1" applyBorder="1" applyAlignment="1">
      <alignment horizontal="left" wrapText="1"/>
    </xf>
    <xf numFmtId="0" fontId="3" fillId="4" borderId="32" xfId="0" applyFont="1" applyFill="1" applyBorder="1" applyAlignment="1">
      <alignment horizontal="left" wrapText="1"/>
    </xf>
    <xf numFmtId="0" fontId="3" fillId="4" borderId="34" xfId="0" applyFont="1" applyFill="1" applyBorder="1" applyAlignment="1">
      <alignment horizontal="left" wrapText="1"/>
    </xf>
    <xf numFmtId="0" fontId="3" fillId="4" borderId="36" xfId="0" applyFont="1" applyFill="1" applyBorder="1" applyAlignment="1">
      <alignment horizontal="left" wrapText="1"/>
    </xf>
    <xf numFmtId="0" fontId="1" fillId="4" borderId="32" xfId="0" applyFont="1" applyFill="1" applyBorder="1" applyAlignment="1">
      <alignment horizontal="left"/>
    </xf>
    <xf numFmtId="0" fontId="1" fillId="4" borderId="19" xfId="0" applyFont="1" applyFill="1" applyBorder="1" applyAlignment="1">
      <alignment horizontal="left"/>
    </xf>
    <xf numFmtId="0" fontId="1" fillId="4" borderId="20" xfId="0" applyFont="1" applyFill="1" applyBorder="1" applyAlignment="1">
      <alignment horizontal="left"/>
    </xf>
    <xf numFmtId="0" fontId="1" fillId="4" borderId="38" xfId="0" applyFont="1" applyFill="1" applyBorder="1" applyAlignment="1">
      <alignment horizontal="left"/>
    </xf>
    <xf numFmtId="0" fontId="1" fillId="4" borderId="16" xfId="0" applyFont="1" applyFill="1" applyBorder="1" applyAlignment="1">
      <alignment horizontal="left"/>
    </xf>
    <xf numFmtId="0" fontId="1" fillId="4" borderId="13" xfId="0" applyFont="1" applyFill="1" applyBorder="1" applyAlignment="1">
      <alignment horizontal="left"/>
    </xf>
    <xf numFmtId="0" fontId="0" fillId="0" borderId="0" xfId="0" applyAlignment="1">
      <alignment horizontal="left"/>
    </xf>
    <xf numFmtId="0" fontId="5" fillId="0" borderId="37" xfId="0" applyFont="1" applyBorder="1" applyAlignment="1">
      <alignment horizontal="left" wrapText="1"/>
    </xf>
    <xf numFmtId="0" fontId="5" fillId="0" borderId="0" xfId="0" applyFont="1" applyBorder="1" applyAlignment="1">
      <alignment horizontal="left" wrapText="1"/>
    </xf>
    <xf numFmtId="0" fontId="1" fillId="0" borderId="1" xfId="0" applyFont="1" applyBorder="1" applyAlignment="1">
      <alignment horizontal="left" wrapText="1"/>
    </xf>
    <xf numFmtId="0" fontId="11" fillId="0" borderId="2" xfId="0"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Fill="1" applyBorder="1" applyAlignment="1">
      <alignment horizontal="left" vertical="center" wrapText="1"/>
    </xf>
    <xf numFmtId="0" fontId="2" fillId="0" borderId="19" xfId="0" applyFont="1" applyBorder="1" applyAlignment="1">
      <alignment horizontal="left"/>
    </xf>
    <xf numFmtId="0" fontId="2" fillId="0" borderId="20" xfId="0" applyFont="1" applyBorder="1" applyAlignment="1">
      <alignment horizontal="left"/>
    </xf>
    <xf numFmtId="0" fontId="2" fillId="0" borderId="38" xfId="0" applyFont="1" applyBorder="1" applyAlignment="1">
      <alignment horizontal="left" wrapText="1"/>
    </xf>
    <xf numFmtId="0" fontId="1" fillId="0" borderId="19" xfId="0" applyFont="1" applyBorder="1" applyAlignment="1">
      <alignment horizontal="left" wrapText="1"/>
    </xf>
    <xf numFmtId="0" fontId="1" fillId="0" borderId="20" xfId="0" applyFont="1" applyBorder="1" applyAlignment="1">
      <alignment horizontal="left" wrapText="1"/>
    </xf>
    <xf numFmtId="0" fontId="1" fillId="0" borderId="20" xfId="0" applyFont="1" applyBorder="1" applyAlignment="1">
      <alignment horizontal="left"/>
    </xf>
    <xf numFmtId="0" fontId="1" fillId="0" borderId="38" xfId="0" applyFont="1" applyBorder="1" applyAlignment="1">
      <alignment horizontal="left" wrapText="1"/>
    </xf>
    <xf numFmtId="0" fontId="1" fillId="4" borderId="19" xfId="0" applyFont="1" applyFill="1" applyBorder="1"/>
    <xf numFmtId="0" fontId="1" fillId="4" borderId="38" xfId="0" applyFont="1" applyFill="1" applyBorder="1"/>
    <xf numFmtId="0" fontId="1" fillId="0" borderId="19" xfId="0" applyFont="1" applyBorder="1" applyAlignment="1">
      <alignment horizontal="left"/>
    </xf>
    <xf numFmtId="0" fontId="5" fillId="0" borderId="20" xfId="0" applyFont="1" applyBorder="1" applyAlignment="1">
      <alignment horizontal="left" wrapText="1"/>
    </xf>
    <xf numFmtId="0" fontId="5" fillId="0" borderId="38" xfId="0" applyFont="1" applyBorder="1" applyAlignment="1">
      <alignment horizontal="left" wrapText="1"/>
    </xf>
    <xf numFmtId="0" fontId="10" fillId="0" borderId="1" xfId="0" applyFont="1" applyBorder="1" applyAlignment="1">
      <alignment vertical="center"/>
    </xf>
    <xf numFmtId="0" fontId="10" fillId="0" borderId="1" xfId="0" applyFont="1" applyBorder="1" applyAlignment="1">
      <alignment horizontal="center" vertical="center"/>
    </xf>
    <xf numFmtId="49" fontId="1" fillId="0" borderId="1" xfId="0" applyNumberFormat="1" applyFont="1" applyBorder="1" applyAlignment="1">
      <alignment horizontal="center" wrapText="1"/>
    </xf>
    <xf numFmtId="49" fontId="1" fillId="0" borderId="0" xfId="0" applyNumberFormat="1" applyFont="1" applyAlignment="1">
      <alignment horizontal="center" wrapText="1"/>
    </xf>
    <xf numFmtId="0" fontId="8" fillId="0" borderId="0" xfId="0" applyFont="1" applyAlignment="1">
      <alignment wrapText="1"/>
    </xf>
    <xf numFmtId="49" fontId="2" fillId="2" borderId="1" xfId="0" applyNumberFormat="1" applyFont="1" applyFill="1" applyBorder="1" applyAlignment="1">
      <alignment horizontal="center" vertical="center" wrapText="1"/>
    </xf>
    <xf numFmtId="0" fontId="15" fillId="0" borderId="1" xfId="0" applyFont="1" applyBorder="1" applyAlignment="1">
      <alignment wrapText="1"/>
    </xf>
    <xf numFmtId="0" fontId="15" fillId="0" borderId="1" xfId="0" applyFont="1" applyBorder="1" applyAlignment="1">
      <alignment vertical="center" wrapText="1"/>
    </xf>
    <xf numFmtId="3" fontId="10" fillId="0" borderId="1" xfId="0" applyNumberFormat="1" applyFont="1" applyBorder="1" applyAlignment="1">
      <alignment horizontal="center" vertical="center" wrapText="1"/>
    </xf>
    <xf numFmtId="3" fontId="10" fillId="0" borderId="2" xfId="0" applyNumberFormat="1" applyFont="1" applyBorder="1" applyAlignment="1">
      <alignment horizontal="center" vertical="center" wrapText="1"/>
    </xf>
    <xf numFmtId="0" fontId="10" fillId="0" borderId="2" xfId="0" applyFont="1" applyBorder="1" applyAlignment="1">
      <alignment horizontal="center" vertical="center"/>
    </xf>
    <xf numFmtId="0" fontId="13" fillId="2" borderId="25" xfId="0" applyFont="1" applyFill="1" applyBorder="1" applyAlignment="1">
      <alignment horizontal="center" vertical="center" wrapText="1"/>
    </xf>
    <xf numFmtId="0" fontId="13" fillId="2" borderId="26" xfId="0"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1" fillId="4" borderId="1" xfId="0" applyFont="1" applyFill="1" applyBorder="1"/>
    <xf numFmtId="0" fontId="3" fillId="4" borderId="2" xfId="0" applyFont="1" applyFill="1" applyBorder="1"/>
    <xf numFmtId="0" fontId="3" fillId="4" borderId="2" xfId="0" applyFont="1" applyFill="1" applyBorder="1" applyAlignment="1">
      <alignment wrapText="1"/>
    </xf>
    <xf numFmtId="0" fontId="3" fillId="4" borderId="1" xfId="0" applyFont="1" applyFill="1" applyBorder="1"/>
    <xf numFmtId="0" fontId="3" fillId="4" borderId="1" xfId="0" applyFont="1" applyFill="1" applyBorder="1" applyAlignment="1">
      <alignment wrapText="1"/>
    </xf>
    <xf numFmtId="49" fontId="10" fillId="0" borderId="2" xfId="0" applyNumberFormat="1" applyFont="1" applyBorder="1" applyAlignment="1">
      <alignment horizontal="left" vertical="center"/>
    </xf>
    <xf numFmtId="49" fontId="10" fillId="0" borderId="1" xfId="0" applyNumberFormat="1" applyFont="1" applyBorder="1" applyAlignment="1">
      <alignment horizontal="left" vertical="center"/>
    </xf>
    <xf numFmtId="0" fontId="13" fillId="0" borderId="1" xfId="0" applyFont="1" applyBorder="1" applyAlignment="1">
      <alignment vertical="center" wrapText="1"/>
    </xf>
    <xf numFmtId="0" fontId="10" fillId="0" borderId="1" xfId="0" applyFont="1" applyBorder="1" applyAlignment="1">
      <alignment vertical="center" wrapText="1"/>
    </xf>
    <xf numFmtId="0" fontId="10" fillId="0" borderId="1" xfId="0" applyFont="1" applyFill="1" applyBorder="1" applyAlignment="1">
      <alignment vertical="center" wrapText="1"/>
    </xf>
    <xf numFmtId="0" fontId="1" fillId="4" borderId="36" xfId="0" applyFont="1" applyFill="1" applyBorder="1" applyAlignment="1">
      <alignment horizontal="left"/>
    </xf>
    <xf numFmtId="0" fontId="5" fillId="2" borderId="24"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10" fillId="0" borderId="1" xfId="0" applyFont="1" applyBorder="1" applyAlignment="1">
      <alignment horizontal="left" vertical="top" wrapText="1"/>
    </xf>
    <xf numFmtId="0" fontId="19" fillId="0" borderId="20" xfId="0" applyFont="1" applyBorder="1" applyAlignment="1">
      <alignment horizontal="left" wrapText="1"/>
    </xf>
    <xf numFmtId="0" fontId="10" fillId="0" borderId="20" xfId="0" applyFont="1" applyBorder="1" applyAlignment="1">
      <alignment horizontal="left" wrapText="1"/>
    </xf>
    <xf numFmtId="0" fontId="9" fillId="0" borderId="20" xfId="0" applyFont="1" applyBorder="1" applyAlignment="1">
      <alignment horizontal="left" wrapText="1"/>
    </xf>
    <xf numFmtId="0" fontId="9" fillId="0" borderId="29" xfId="0" applyFont="1" applyBorder="1" applyAlignment="1">
      <alignment horizontal="left" wrapText="1"/>
    </xf>
    <xf numFmtId="0" fontId="1" fillId="4" borderId="41" xfId="0" applyFont="1" applyFill="1" applyBorder="1" applyAlignment="1">
      <alignment horizontal="left"/>
    </xf>
    <xf numFmtId="0" fontId="0" fillId="4" borderId="41" xfId="0" applyFill="1" applyBorder="1"/>
    <xf numFmtId="0" fontId="9" fillId="0" borderId="19" xfId="0" applyFont="1" applyBorder="1" applyAlignment="1">
      <alignment horizontal="left" wrapText="1"/>
    </xf>
    <xf numFmtId="0" fontId="4" fillId="2" borderId="13" xfId="0" applyFont="1" applyFill="1" applyBorder="1" applyAlignment="1">
      <alignment horizontal="center" vertical="center"/>
    </xf>
    <xf numFmtId="0" fontId="20" fillId="0" borderId="2" xfId="0" applyFont="1" applyBorder="1" applyAlignment="1">
      <alignment wrapText="1"/>
    </xf>
    <xf numFmtId="0" fontId="2" fillId="2" borderId="3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0" xfId="0" applyFont="1" applyAlignment="1">
      <alignment horizontal="center"/>
    </xf>
    <xf numFmtId="0" fontId="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6" fillId="2" borderId="7"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8" xfId="0" applyFont="1" applyFill="1" applyBorder="1" applyAlignment="1">
      <alignment horizontal="center" vertical="center"/>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10" fillId="5" borderId="1" xfId="0" applyFont="1" applyFill="1" applyBorder="1" applyAlignment="1">
      <alignment horizontal="left" vertical="top" wrapText="1"/>
    </xf>
    <xf numFmtId="0" fontId="13" fillId="0" borderId="1" xfId="0" applyFont="1" applyBorder="1" applyAlignment="1">
      <alignment horizontal="left" vertical="center"/>
    </xf>
    <xf numFmtId="49" fontId="10" fillId="0" borderId="1" xfId="0" applyNumberFormat="1" applyFont="1" applyBorder="1" applyAlignment="1">
      <alignment horizontal="left" vertical="center"/>
    </xf>
    <xf numFmtId="0" fontId="10" fillId="0" borderId="1" xfId="0" applyFont="1" applyBorder="1" applyAlignment="1">
      <alignment horizontal="center" vertical="center"/>
    </xf>
    <xf numFmtId="0" fontId="1" fillId="0" borderId="11" xfId="0" applyFont="1" applyBorder="1" applyAlignment="1">
      <alignment horizontal="left" vertical="top" wrapText="1"/>
    </xf>
    <xf numFmtId="0" fontId="1" fillId="0" borderId="18"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7" xfId="0" applyFont="1" applyBorder="1" applyAlignment="1">
      <alignment horizontal="left" vertical="top" wrapText="1"/>
    </xf>
    <xf numFmtId="0" fontId="1" fillId="0" borderId="17" xfId="0" applyFont="1" applyBorder="1" applyAlignment="1">
      <alignment horizontal="left" vertical="top" wrapText="1"/>
    </xf>
    <xf numFmtId="0" fontId="1"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0" xfId="0" applyFont="1" applyBorder="1" applyAlignment="1">
      <alignment horizontal="left" vertical="top" wrapText="1"/>
    </xf>
    <xf numFmtId="0" fontId="1" fillId="0" borderId="10" xfId="0" applyFont="1" applyFill="1" applyBorder="1" applyAlignment="1">
      <alignment horizontal="center" wrapText="1"/>
    </xf>
    <xf numFmtId="0" fontId="1" fillId="0" borderId="12" xfId="0" applyFont="1" applyFill="1" applyBorder="1" applyAlignment="1">
      <alignment horizontal="center" wrapText="1"/>
    </xf>
    <xf numFmtId="0" fontId="1" fillId="2" borderId="7"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24" xfId="0" applyFont="1" applyFill="1" applyBorder="1" applyAlignment="1">
      <alignment horizontal="right" vertical="center" wrapText="1"/>
    </xf>
    <xf numFmtId="0" fontId="2" fillId="2" borderId="25"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20320</xdr:colOff>
      <xdr:row>16</xdr:row>
      <xdr:rowOff>30480</xdr:rowOff>
    </xdr:from>
    <xdr:to>
      <xdr:col>15</xdr:col>
      <xdr:colOff>229580</xdr:colOff>
      <xdr:row>22</xdr:row>
      <xdr:rowOff>43355</xdr:rowOff>
    </xdr:to>
    <xdr:pic>
      <xdr:nvPicPr>
        <xdr:cNvPr id="2" name="obrázek 6">
          <a:extLst>
            <a:ext uri="{FF2B5EF4-FFF2-40B4-BE49-F238E27FC236}">
              <a16:creationId xmlns:a16="http://schemas.microsoft.com/office/drawing/2014/main" id="{BDCFED07-7A23-8B4A-8D91-4226E2D4C583}"/>
            </a:ext>
          </a:extLst>
        </xdr:cNvPr>
        <xdr:cNvPicPr/>
      </xdr:nvPicPr>
      <xdr:blipFill>
        <a:blip xmlns:r="http://schemas.openxmlformats.org/officeDocument/2006/relationships" r:embed="rId1" cstate="print"/>
        <a:srcRect/>
        <a:stretch>
          <a:fillRect/>
        </a:stretch>
      </xdr:blipFill>
      <xdr:spPr bwMode="auto">
        <a:xfrm>
          <a:off x="11958320" y="5072380"/>
          <a:ext cx="6940261" cy="214647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1026583</xdr:colOff>
      <xdr:row>8</xdr:row>
      <xdr:rowOff>127000</xdr:rowOff>
    </xdr:from>
    <xdr:to>
      <xdr:col>2</xdr:col>
      <xdr:colOff>6719686</xdr:colOff>
      <xdr:row>8</xdr:row>
      <xdr:rowOff>2152636</xdr:rowOff>
    </xdr:to>
    <xdr:pic>
      <xdr:nvPicPr>
        <xdr:cNvPr id="2" name="Obrázok 1">
          <a:extLst>
            <a:ext uri="{FF2B5EF4-FFF2-40B4-BE49-F238E27FC236}">
              <a16:creationId xmlns:a16="http://schemas.microsoft.com/office/drawing/2014/main" id="{75D5B9FF-6144-4A82-B7FE-C451B1FDCF53}"/>
            </a:ext>
          </a:extLst>
        </xdr:cNvPr>
        <xdr:cNvPicPr>
          <a:picLocks noChangeAspect="1"/>
        </xdr:cNvPicPr>
      </xdr:nvPicPr>
      <xdr:blipFill>
        <a:blip xmlns:r="http://schemas.openxmlformats.org/officeDocument/2006/relationships" r:embed="rId1"/>
        <a:stretch>
          <a:fillRect/>
        </a:stretch>
      </xdr:blipFill>
      <xdr:spPr>
        <a:xfrm>
          <a:off x="3386666" y="7217833"/>
          <a:ext cx="5693103" cy="2025636"/>
        </a:xfrm>
        <a:prstGeom prst="rect">
          <a:avLst/>
        </a:prstGeom>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workbookViewId="0">
      <selection activeCell="A12" sqref="A12"/>
    </sheetView>
  </sheetViews>
  <sheetFormatPr baseColWidth="10" defaultColWidth="8.83203125" defaultRowHeight="15" x14ac:dyDescent="0.2"/>
  <cols>
    <col min="1" max="1" width="78.33203125" customWidth="1"/>
  </cols>
  <sheetData>
    <row r="1" spans="1:1" ht="17" thickBot="1" x14ac:dyDescent="0.25">
      <c r="A1" s="137" t="s">
        <v>426</v>
      </c>
    </row>
    <row r="2" spans="1:1" ht="31" x14ac:dyDescent="0.2">
      <c r="A2" s="138" t="s">
        <v>427</v>
      </c>
    </row>
    <row r="3" spans="1:1" ht="46" x14ac:dyDescent="0.2">
      <c r="A3" s="138" t="s">
        <v>428</v>
      </c>
    </row>
    <row r="4" spans="1:1" ht="31" x14ac:dyDescent="0.2">
      <c r="A4" s="138" t="s">
        <v>429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4"/>
  <sheetViews>
    <sheetView tabSelected="1" topLeftCell="A43" zoomScaleNormal="100" workbookViewId="0">
      <selection activeCell="B48" sqref="B48"/>
    </sheetView>
  </sheetViews>
  <sheetFormatPr baseColWidth="10" defaultColWidth="8.83203125" defaultRowHeight="13" x14ac:dyDescent="0.15"/>
  <cols>
    <col min="1" max="1" width="6.83203125" style="102" customWidth="1"/>
    <col min="2" max="2" width="41.5" style="3" customWidth="1"/>
    <col min="3" max="3" width="47.1640625" style="3" customWidth="1"/>
    <col min="4" max="4" width="44.1640625" style="1" customWidth="1"/>
    <col min="5" max="5" width="9.33203125" style="1" customWidth="1"/>
    <col min="6" max="16384" width="8.83203125" style="1"/>
  </cols>
  <sheetData>
    <row r="1" spans="1:15" ht="33" customHeight="1" x14ac:dyDescent="0.15">
      <c r="A1" s="144" t="s">
        <v>296</v>
      </c>
      <c r="B1" s="144"/>
      <c r="C1" s="144"/>
      <c r="D1" s="144"/>
    </row>
    <row r="2" spans="1:15" ht="54" customHeight="1" x14ac:dyDescent="0.15">
      <c r="A2" s="104" t="s">
        <v>142</v>
      </c>
      <c r="B2" s="114" t="s">
        <v>31</v>
      </c>
      <c r="C2" s="114" t="s">
        <v>32</v>
      </c>
      <c r="D2" s="114" t="s">
        <v>47</v>
      </c>
    </row>
    <row r="3" spans="1:15" ht="42" x14ac:dyDescent="0.15">
      <c r="A3" s="101" t="s">
        <v>289</v>
      </c>
      <c r="B3" s="24" t="s">
        <v>45</v>
      </c>
      <c r="C3" s="113" t="s">
        <v>382</v>
      </c>
      <c r="D3" s="117" t="s">
        <v>384</v>
      </c>
    </row>
    <row r="4" spans="1:15" ht="14" x14ac:dyDescent="0.15">
      <c r="A4" s="101" t="s">
        <v>290</v>
      </c>
      <c r="B4" s="143" t="s">
        <v>35</v>
      </c>
      <c r="C4" s="50" t="s">
        <v>177</v>
      </c>
      <c r="D4" s="115"/>
    </row>
    <row r="5" spans="1:15" ht="28" x14ac:dyDescent="0.15">
      <c r="A5" s="101" t="s">
        <v>291</v>
      </c>
      <c r="B5" s="143"/>
      <c r="C5" s="50" t="s">
        <v>36</v>
      </c>
      <c r="D5" s="115"/>
    </row>
    <row r="6" spans="1:15" ht="28" x14ac:dyDescent="0.15">
      <c r="A6" s="101" t="s">
        <v>292</v>
      </c>
      <c r="B6" s="143"/>
      <c r="C6" s="50" t="s">
        <v>430</v>
      </c>
      <c r="D6" s="115"/>
    </row>
    <row r="7" spans="1:15" ht="28" x14ac:dyDescent="0.15">
      <c r="A7" s="101" t="s">
        <v>293</v>
      </c>
      <c r="B7" s="143"/>
      <c r="C7" s="39" t="s">
        <v>178</v>
      </c>
      <c r="D7" s="115"/>
    </row>
    <row r="8" spans="1:15" ht="42" x14ac:dyDescent="0.15">
      <c r="A8" s="101" t="s">
        <v>294</v>
      </c>
      <c r="B8" s="143"/>
      <c r="C8" s="39" t="s">
        <v>179</v>
      </c>
      <c r="D8" s="115"/>
    </row>
    <row r="9" spans="1:15" ht="28" x14ac:dyDescent="0.15">
      <c r="A9" s="101" t="s">
        <v>295</v>
      </c>
      <c r="B9" s="143"/>
      <c r="C9" s="39" t="s">
        <v>13</v>
      </c>
      <c r="D9" s="115"/>
    </row>
    <row r="10" spans="1:15" ht="16" customHeight="1" x14ac:dyDescent="0.15">
      <c r="A10" s="145" t="s">
        <v>0</v>
      </c>
      <c r="B10" s="145"/>
      <c r="C10" s="145"/>
      <c r="D10" s="145"/>
    </row>
    <row r="11" spans="1:15" ht="28" x14ac:dyDescent="0.15">
      <c r="A11" s="101" t="s">
        <v>297</v>
      </c>
      <c r="B11" s="50" t="s">
        <v>133</v>
      </c>
      <c r="C11" s="50" t="s">
        <v>262</v>
      </c>
      <c r="D11" s="116" t="s">
        <v>383</v>
      </c>
    </row>
    <row r="12" spans="1:15" ht="14" x14ac:dyDescent="0.15">
      <c r="A12" s="101" t="s">
        <v>298</v>
      </c>
      <c r="B12" s="50" t="s">
        <v>134</v>
      </c>
      <c r="C12" s="83" t="s">
        <v>33</v>
      </c>
      <c r="D12" s="115"/>
    </row>
    <row r="13" spans="1:15" ht="14" x14ac:dyDescent="0.15">
      <c r="A13" s="101" t="s">
        <v>299</v>
      </c>
      <c r="B13" s="50" t="s">
        <v>46</v>
      </c>
      <c r="C13" s="50" t="s">
        <v>33</v>
      </c>
      <c r="D13" s="115"/>
    </row>
    <row r="14" spans="1:15" ht="14" x14ac:dyDescent="0.15">
      <c r="A14" s="101" t="s">
        <v>300</v>
      </c>
      <c r="B14" s="50" t="s">
        <v>252</v>
      </c>
      <c r="C14" s="50" t="s">
        <v>263</v>
      </c>
      <c r="D14" s="118" t="s">
        <v>385</v>
      </c>
    </row>
    <row r="15" spans="1:15" ht="14" x14ac:dyDescent="0.15">
      <c r="A15" s="101" t="s">
        <v>301</v>
      </c>
      <c r="B15" s="50" t="s">
        <v>1</v>
      </c>
      <c r="C15" s="50" t="s">
        <v>258</v>
      </c>
      <c r="D15" s="118" t="s">
        <v>386</v>
      </c>
    </row>
    <row r="16" spans="1:15" ht="28" x14ac:dyDescent="0.15">
      <c r="A16" s="101" t="s">
        <v>302</v>
      </c>
      <c r="B16" s="50" t="s">
        <v>171</v>
      </c>
      <c r="C16" s="50" t="s">
        <v>195</v>
      </c>
      <c r="D16" s="118" t="s">
        <v>386</v>
      </c>
      <c r="F16" s="142" t="s">
        <v>286</v>
      </c>
      <c r="G16" s="142"/>
      <c r="H16" s="142"/>
      <c r="I16" s="142"/>
      <c r="J16" s="142"/>
      <c r="K16" s="142"/>
      <c r="L16" s="142"/>
      <c r="M16" s="142"/>
      <c r="N16" s="142"/>
      <c r="O16" s="142"/>
    </row>
    <row r="17" spans="1:4" ht="28" x14ac:dyDescent="0.15">
      <c r="A17" s="101" t="s">
        <v>303</v>
      </c>
      <c r="B17" s="50" t="s">
        <v>172</v>
      </c>
      <c r="C17" s="50" t="s">
        <v>275</v>
      </c>
      <c r="D17" s="118" t="s">
        <v>386</v>
      </c>
    </row>
    <row r="18" spans="1:4" ht="42" x14ac:dyDescent="0.15">
      <c r="A18" s="101" t="s">
        <v>304</v>
      </c>
      <c r="B18" s="50" t="s">
        <v>173</v>
      </c>
      <c r="C18" s="50" t="s">
        <v>196</v>
      </c>
      <c r="D18" s="118" t="s">
        <v>386</v>
      </c>
    </row>
    <row r="19" spans="1:4" ht="56" x14ac:dyDescent="0.15">
      <c r="A19" s="101" t="s">
        <v>305</v>
      </c>
      <c r="B19" s="50" t="s">
        <v>174</v>
      </c>
      <c r="C19" s="50" t="s">
        <v>197</v>
      </c>
      <c r="D19" s="118" t="s">
        <v>386</v>
      </c>
    </row>
    <row r="20" spans="1:4" ht="14" x14ac:dyDescent="0.15">
      <c r="A20" s="101" t="s">
        <v>306</v>
      </c>
      <c r="B20" s="50" t="s">
        <v>175</v>
      </c>
      <c r="C20" s="50" t="s">
        <v>247</v>
      </c>
      <c r="D20" s="118" t="s">
        <v>386</v>
      </c>
    </row>
    <row r="21" spans="1:4" ht="14" x14ac:dyDescent="0.15">
      <c r="A21" s="101" t="s">
        <v>307</v>
      </c>
      <c r="B21" s="50" t="s">
        <v>176</v>
      </c>
      <c r="C21" s="50" t="s">
        <v>276</v>
      </c>
      <c r="D21" s="118" t="s">
        <v>386</v>
      </c>
    </row>
    <row r="22" spans="1:4" ht="14" x14ac:dyDescent="0.15">
      <c r="A22" s="101" t="s">
        <v>308</v>
      </c>
      <c r="B22" s="50" t="s">
        <v>2</v>
      </c>
      <c r="C22" s="83">
        <v>170</v>
      </c>
      <c r="D22" s="118" t="s">
        <v>386</v>
      </c>
    </row>
    <row r="23" spans="1:4" ht="14" x14ac:dyDescent="0.15">
      <c r="A23" s="101" t="s">
        <v>309</v>
      </c>
      <c r="B23" s="50" t="s">
        <v>431</v>
      </c>
      <c r="C23" s="50" t="s">
        <v>282</v>
      </c>
      <c r="D23" s="118" t="s">
        <v>386</v>
      </c>
    </row>
    <row r="24" spans="1:4" ht="15" customHeight="1" x14ac:dyDescent="0.15">
      <c r="A24" s="139" t="s">
        <v>187</v>
      </c>
      <c r="B24" s="140"/>
      <c r="C24" s="140"/>
      <c r="D24" s="141"/>
    </row>
    <row r="25" spans="1:4" ht="14" x14ac:dyDescent="0.15">
      <c r="A25" s="101" t="s">
        <v>310</v>
      </c>
      <c r="B25" s="50" t="s">
        <v>34</v>
      </c>
      <c r="C25" s="50" t="s">
        <v>188</v>
      </c>
      <c r="D25" s="118" t="s">
        <v>386</v>
      </c>
    </row>
    <row r="26" spans="1:4" ht="14" x14ac:dyDescent="0.15">
      <c r="A26" s="101" t="s">
        <v>311</v>
      </c>
      <c r="B26" s="50" t="s">
        <v>189</v>
      </c>
      <c r="C26" s="50" t="s">
        <v>259</v>
      </c>
      <c r="D26" s="118" t="s">
        <v>386</v>
      </c>
    </row>
    <row r="27" spans="1:4" ht="14" x14ac:dyDescent="0.15">
      <c r="A27" s="101" t="s">
        <v>312</v>
      </c>
      <c r="B27" s="50" t="s">
        <v>185</v>
      </c>
      <c r="C27" s="50" t="s">
        <v>260</v>
      </c>
      <c r="D27" s="118" t="s">
        <v>386</v>
      </c>
    </row>
    <row r="28" spans="1:4" ht="14" x14ac:dyDescent="0.15">
      <c r="A28" s="101" t="s">
        <v>313</v>
      </c>
      <c r="B28" s="105" t="s">
        <v>186</v>
      </c>
      <c r="C28" s="50" t="s">
        <v>261</v>
      </c>
      <c r="D28" s="118" t="s">
        <v>386</v>
      </c>
    </row>
    <row r="29" spans="1:4" ht="14" x14ac:dyDescent="0.15">
      <c r="A29" s="101" t="s">
        <v>314</v>
      </c>
      <c r="B29" s="50" t="s">
        <v>135</v>
      </c>
      <c r="C29" s="50" t="s">
        <v>198</v>
      </c>
      <c r="D29" s="118" t="s">
        <v>386</v>
      </c>
    </row>
    <row r="30" spans="1:4" ht="14" x14ac:dyDescent="0.15">
      <c r="A30" s="101" t="s">
        <v>315</v>
      </c>
      <c r="B30" s="50" t="s">
        <v>191</v>
      </c>
      <c r="C30" s="50" t="s">
        <v>283</v>
      </c>
      <c r="D30" s="118" t="s">
        <v>386</v>
      </c>
    </row>
    <row r="31" spans="1:4" ht="14" x14ac:dyDescent="0.15">
      <c r="A31" s="101" t="s">
        <v>316</v>
      </c>
      <c r="B31" s="50" t="s">
        <v>4</v>
      </c>
      <c r="C31" s="50" t="s">
        <v>7</v>
      </c>
      <c r="D31" s="118" t="s">
        <v>386</v>
      </c>
    </row>
    <row r="32" spans="1:4" ht="42" x14ac:dyDescent="0.15">
      <c r="A32" s="101" t="s">
        <v>317</v>
      </c>
      <c r="B32" s="50" t="s">
        <v>248</v>
      </c>
      <c r="C32" s="50" t="s">
        <v>190</v>
      </c>
      <c r="D32" s="119" t="s">
        <v>387</v>
      </c>
    </row>
    <row r="33" spans="1:4" ht="42" x14ac:dyDescent="0.15">
      <c r="A33" s="101" t="s">
        <v>318</v>
      </c>
      <c r="B33" s="50" t="s">
        <v>193</v>
      </c>
      <c r="C33" s="50" t="s">
        <v>194</v>
      </c>
      <c r="D33" s="119" t="s">
        <v>387</v>
      </c>
    </row>
    <row r="34" spans="1:4" ht="14" x14ac:dyDescent="0.15">
      <c r="A34" s="101" t="s">
        <v>319</v>
      </c>
      <c r="B34" s="50" t="s">
        <v>3</v>
      </c>
      <c r="C34" s="50" t="s">
        <v>284</v>
      </c>
      <c r="D34" s="118" t="s">
        <v>386</v>
      </c>
    </row>
    <row r="35" spans="1:4" ht="14" x14ac:dyDescent="0.15">
      <c r="A35" s="101" t="s">
        <v>320</v>
      </c>
      <c r="B35" s="50" t="s">
        <v>5</v>
      </c>
      <c r="C35" s="50" t="s">
        <v>192</v>
      </c>
      <c r="D35" s="118" t="s">
        <v>386</v>
      </c>
    </row>
    <row r="36" spans="1:4" ht="15" thickBot="1" x14ac:dyDescent="0.2">
      <c r="A36" s="101" t="s">
        <v>321</v>
      </c>
      <c r="B36" s="50" t="s">
        <v>6</v>
      </c>
      <c r="C36" s="50" t="s">
        <v>323</v>
      </c>
      <c r="D36" s="118" t="s">
        <v>386</v>
      </c>
    </row>
    <row r="37" spans="1:4" ht="16" customHeight="1" thickBot="1" x14ac:dyDescent="0.2">
      <c r="A37" s="146" t="s">
        <v>380</v>
      </c>
      <c r="B37" s="147"/>
      <c r="C37" s="147"/>
      <c r="D37" s="148"/>
    </row>
    <row r="38" spans="1:4" ht="14" x14ac:dyDescent="0.15">
      <c r="A38" s="101" t="s">
        <v>322</v>
      </c>
      <c r="B38" s="39" t="s">
        <v>15</v>
      </c>
      <c r="C38" s="50" t="s">
        <v>37</v>
      </c>
      <c r="D38" s="115"/>
    </row>
    <row r="39" spans="1:4" ht="14" x14ac:dyDescent="0.15">
      <c r="A39" s="101" t="s">
        <v>324</v>
      </c>
      <c r="B39" s="39" t="s">
        <v>25</v>
      </c>
      <c r="C39" s="50" t="s">
        <v>37</v>
      </c>
      <c r="D39" s="115"/>
    </row>
    <row r="40" spans="1:4" ht="14" x14ac:dyDescent="0.15">
      <c r="A40" s="101" t="s">
        <v>325</v>
      </c>
      <c r="B40" s="39" t="s">
        <v>24</v>
      </c>
      <c r="C40" s="50" t="s">
        <v>37</v>
      </c>
      <c r="D40" s="115"/>
    </row>
    <row r="41" spans="1:4" ht="14" x14ac:dyDescent="0.15">
      <c r="A41" s="101" t="s">
        <v>326</v>
      </c>
      <c r="B41" s="39" t="s">
        <v>264</v>
      </c>
      <c r="C41" s="50" t="s">
        <v>37</v>
      </c>
      <c r="D41" s="115"/>
    </row>
    <row r="42" spans="1:4" ht="14" x14ac:dyDescent="0.15">
      <c r="A42" s="101" t="s">
        <v>327</v>
      </c>
      <c r="B42" s="39" t="s">
        <v>16</v>
      </c>
      <c r="C42" s="50" t="s">
        <v>37</v>
      </c>
      <c r="D42" s="115"/>
    </row>
    <row r="43" spans="1:4" ht="14" x14ac:dyDescent="0.15">
      <c r="A43" s="101" t="s">
        <v>328</v>
      </c>
      <c r="B43" s="39" t="s">
        <v>27</v>
      </c>
      <c r="C43" s="50" t="s">
        <v>37</v>
      </c>
      <c r="D43" s="115"/>
    </row>
    <row r="44" spans="1:4" ht="14" x14ac:dyDescent="0.15">
      <c r="A44" s="101" t="s">
        <v>329</v>
      </c>
      <c r="B44" s="39" t="s">
        <v>29</v>
      </c>
      <c r="C44" s="50" t="s">
        <v>37</v>
      </c>
      <c r="D44" s="115"/>
    </row>
    <row r="45" spans="1:4" ht="28" x14ac:dyDescent="0.15">
      <c r="A45" s="101" t="s">
        <v>330</v>
      </c>
      <c r="B45" s="39" t="s">
        <v>138</v>
      </c>
      <c r="C45" s="50" t="s">
        <v>201</v>
      </c>
      <c r="D45" s="118" t="s">
        <v>386</v>
      </c>
    </row>
    <row r="46" spans="1:4" ht="28" x14ac:dyDescent="0.15">
      <c r="A46" s="101" t="s">
        <v>331</v>
      </c>
      <c r="B46" s="39" t="s">
        <v>139</v>
      </c>
      <c r="C46" s="50" t="s">
        <v>37</v>
      </c>
      <c r="D46" s="115"/>
    </row>
    <row r="47" spans="1:4" ht="14" x14ac:dyDescent="0.15">
      <c r="A47" s="101" t="s">
        <v>332</v>
      </c>
      <c r="B47" s="39" t="s">
        <v>10</v>
      </c>
      <c r="C47" s="50" t="s">
        <v>37</v>
      </c>
      <c r="D47" s="115"/>
    </row>
    <row r="48" spans="1:4" ht="28" x14ac:dyDescent="0.15">
      <c r="A48" s="101" t="s">
        <v>333</v>
      </c>
      <c r="B48" s="3" t="s">
        <v>433</v>
      </c>
      <c r="C48" s="50" t="s">
        <v>37</v>
      </c>
      <c r="D48" s="115"/>
    </row>
    <row r="49" spans="1:4" ht="14" x14ac:dyDescent="0.15">
      <c r="A49" s="101" t="s">
        <v>334</v>
      </c>
      <c r="B49" s="39" t="s">
        <v>23</v>
      </c>
      <c r="C49" s="50" t="s">
        <v>37</v>
      </c>
      <c r="D49" s="115"/>
    </row>
    <row r="50" spans="1:4" ht="56" x14ac:dyDescent="0.15">
      <c r="A50" s="101" t="s">
        <v>335</v>
      </c>
      <c r="B50" s="39" t="s">
        <v>20</v>
      </c>
      <c r="C50" s="105" t="s">
        <v>287</v>
      </c>
      <c r="D50" s="115"/>
    </row>
    <row r="51" spans="1:4" ht="14" x14ac:dyDescent="0.15">
      <c r="A51" s="101" t="s">
        <v>336</v>
      </c>
      <c r="B51" s="39" t="s">
        <v>265</v>
      </c>
      <c r="C51" s="50" t="s">
        <v>37</v>
      </c>
      <c r="D51" s="115"/>
    </row>
    <row r="52" spans="1:4" ht="14" x14ac:dyDescent="0.15">
      <c r="A52" s="101" t="s">
        <v>337</v>
      </c>
      <c r="B52" s="39" t="s">
        <v>17</v>
      </c>
      <c r="C52" s="50" t="s">
        <v>37</v>
      </c>
      <c r="D52" s="115"/>
    </row>
    <row r="53" spans="1:4" ht="14" x14ac:dyDescent="0.15">
      <c r="A53" s="101" t="s">
        <v>338</v>
      </c>
      <c r="B53" s="83" t="s">
        <v>43</v>
      </c>
      <c r="C53" s="50" t="s">
        <v>37</v>
      </c>
      <c r="D53" s="115"/>
    </row>
    <row r="54" spans="1:4" ht="16" customHeight="1" x14ac:dyDescent="0.15">
      <c r="A54" s="139" t="s">
        <v>38</v>
      </c>
      <c r="B54" s="140"/>
      <c r="C54" s="140"/>
      <c r="D54" s="141"/>
    </row>
    <row r="55" spans="1:4" ht="14" x14ac:dyDescent="0.15">
      <c r="A55" s="101" t="s">
        <v>339</v>
      </c>
      <c r="B55" s="39" t="s">
        <v>14</v>
      </c>
      <c r="C55" s="50" t="s">
        <v>37</v>
      </c>
      <c r="D55" s="115"/>
    </row>
    <row r="56" spans="1:4" ht="14" x14ac:dyDescent="0.15">
      <c r="A56" s="101" t="s">
        <v>340</v>
      </c>
      <c r="B56" s="106" t="s">
        <v>288</v>
      </c>
      <c r="C56" s="50" t="s">
        <v>37</v>
      </c>
      <c r="D56" s="115"/>
    </row>
    <row r="57" spans="1:4" ht="14" x14ac:dyDescent="0.15">
      <c r="A57" s="101" t="s">
        <v>341</v>
      </c>
      <c r="B57" s="39" t="s">
        <v>256</v>
      </c>
      <c r="C57" s="50" t="s">
        <v>37</v>
      </c>
      <c r="D57" s="115"/>
    </row>
    <row r="58" spans="1:4" ht="14" x14ac:dyDescent="0.15">
      <c r="A58" s="101" t="s">
        <v>342</v>
      </c>
      <c r="B58" s="39" t="s">
        <v>257</v>
      </c>
      <c r="C58" s="50" t="s">
        <v>37</v>
      </c>
      <c r="D58" s="115"/>
    </row>
    <row r="59" spans="1:4" ht="14" x14ac:dyDescent="0.15">
      <c r="A59" s="101" t="s">
        <v>343</v>
      </c>
      <c r="B59" s="39" t="s">
        <v>199</v>
      </c>
      <c r="C59" s="50" t="s">
        <v>37</v>
      </c>
      <c r="D59" s="115"/>
    </row>
    <row r="60" spans="1:4" ht="14" x14ac:dyDescent="0.15">
      <c r="A60" s="101" t="s">
        <v>344</v>
      </c>
      <c r="B60" s="39" t="s">
        <v>39</v>
      </c>
      <c r="C60" s="50" t="s">
        <v>37</v>
      </c>
      <c r="D60" s="115"/>
    </row>
    <row r="61" spans="1:4" ht="14" x14ac:dyDescent="0.15">
      <c r="A61" s="101" t="s">
        <v>345</v>
      </c>
      <c r="B61" s="106" t="s">
        <v>249</v>
      </c>
      <c r="C61" s="50" t="s">
        <v>37</v>
      </c>
      <c r="D61" s="115"/>
    </row>
    <row r="62" spans="1:4" ht="14" x14ac:dyDescent="0.15">
      <c r="A62" s="101" t="s">
        <v>346</v>
      </c>
      <c r="B62" s="39" t="s">
        <v>266</v>
      </c>
      <c r="C62" s="50" t="s">
        <v>37</v>
      </c>
      <c r="D62" s="115"/>
    </row>
    <row r="63" spans="1:4" ht="14" x14ac:dyDescent="0.15">
      <c r="A63" s="101" t="s">
        <v>347</v>
      </c>
      <c r="B63" s="39" t="s">
        <v>30</v>
      </c>
      <c r="C63" s="50" t="s">
        <v>37</v>
      </c>
      <c r="D63" s="115"/>
    </row>
    <row r="64" spans="1:4" ht="14" x14ac:dyDescent="0.15">
      <c r="A64" s="101" t="s">
        <v>348</v>
      </c>
      <c r="B64" s="39" t="s">
        <v>267</v>
      </c>
      <c r="C64" s="50" t="s">
        <v>37</v>
      </c>
      <c r="D64" s="115"/>
    </row>
    <row r="65" spans="1:4" ht="14" x14ac:dyDescent="0.15">
      <c r="A65" s="101" t="s">
        <v>349</v>
      </c>
      <c r="B65" s="39" t="s">
        <v>19</v>
      </c>
      <c r="C65" s="50" t="s">
        <v>37</v>
      </c>
      <c r="D65" s="115"/>
    </row>
    <row r="66" spans="1:4" ht="14" x14ac:dyDescent="0.15">
      <c r="A66" s="101" t="s">
        <v>350</v>
      </c>
      <c r="B66" s="39" t="s">
        <v>255</v>
      </c>
      <c r="C66" s="50" t="s">
        <v>37</v>
      </c>
      <c r="D66" s="115"/>
    </row>
    <row r="67" spans="1:4" ht="14" x14ac:dyDescent="0.15">
      <c r="A67" s="101" t="s">
        <v>351</v>
      </c>
      <c r="B67" s="39" t="s">
        <v>202</v>
      </c>
      <c r="C67" s="50" t="s">
        <v>37</v>
      </c>
      <c r="D67" s="115"/>
    </row>
    <row r="68" spans="1:4" ht="28" x14ac:dyDescent="0.15">
      <c r="A68" s="101" t="s">
        <v>352</v>
      </c>
      <c r="B68" s="39" t="s">
        <v>26</v>
      </c>
      <c r="C68" s="50" t="s">
        <v>37</v>
      </c>
      <c r="D68" s="115"/>
    </row>
    <row r="69" spans="1:4" ht="14" x14ac:dyDescent="0.15">
      <c r="A69" s="101" t="s">
        <v>353</v>
      </c>
      <c r="B69" s="39" t="s">
        <v>136</v>
      </c>
      <c r="C69" s="50" t="s">
        <v>37</v>
      </c>
      <c r="D69" s="115"/>
    </row>
    <row r="70" spans="1:4" ht="14" x14ac:dyDescent="0.15">
      <c r="A70" s="101" t="s">
        <v>354</v>
      </c>
      <c r="B70" s="39" t="s">
        <v>268</v>
      </c>
      <c r="C70" s="50" t="s">
        <v>37</v>
      </c>
      <c r="D70" s="115"/>
    </row>
    <row r="71" spans="1:4" ht="14" x14ac:dyDescent="0.15">
      <c r="A71" s="101" t="s">
        <v>355</v>
      </c>
      <c r="B71" s="39" t="s">
        <v>269</v>
      </c>
      <c r="C71" s="50" t="s">
        <v>37</v>
      </c>
      <c r="D71" s="115"/>
    </row>
    <row r="72" spans="1:4" ht="14" x14ac:dyDescent="0.15">
      <c r="A72" s="101" t="s">
        <v>356</v>
      </c>
      <c r="B72" s="39" t="s">
        <v>137</v>
      </c>
      <c r="C72" s="50" t="s">
        <v>37</v>
      </c>
      <c r="D72" s="115"/>
    </row>
    <row r="73" spans="1:4" ht="14" x14ac:dyDescent="0.15">
      <c r="A73" s="101" t="s">
        <v>357</v>
      </c>
      <c r="B73" s="39" t="s">
        <v>21</v>
      </c>
      <c r="C73" s="50" t="s">
        <v>37</v>
      </c>
      <c r="D73" s="115"/>
    </row>
    <row r="74" spans="1:4" ht="14" x14ac:dyDescent="0.15">
      <c r="A74" s="101" t="s">
        <v>358</v>
      </c>
      <c r="B74" s="39" t="s">
        <v>22</v>
      </c>
      <c r="C74" s="50" t="s">
        <v>37</v>
      </c>
      <c r="D74" s="115"/>
    </row>
    <row r="75" spans="1:4" ht="14" x14ac:dyDescent="0.15">
      <c r="A75" s="101" t="s">
        <v>359</v>
      </c>
      <c r="B75" s="39" t="s">
        <v>28</v>
      </c>
      <c r="C75" s="50" t="s">
        <v>37</v>
      </c>
      <c r="D75" s="115"/>
    </row>
    <row r="76" spans="1:4" ht="16" customHeight="1" x14ac:dyDescent="0.15">
      <c r="A76" s="139" t="s">
        <v>40</v>
      </c>
      <c r="B76" s="140"/>
      <c r="C76" s="140"/>
      <c r="D76" s="141"/>
    </row>
    <row r="77" spans="1:4" ht="84" x14ac:dyDescent="0.15">
      <c r="A77" s="101" t="s">
        <v>360</v>
      </c>
      <c r="B77" s="39" t="s">
        <v>41</v>
      </c>
      <c r="C77" s="113" t="s">
        <v>274</v>
      </c>
      <c r="D77" s="115"/>
    </row>
    <row r="78" spans="1:4" ht="28" x14ac:dyDescent="0.15">
      <c r="A78" s="101" t="s">
        <v>361</v>
      </c>
      <c r="B78" s="39" t="s">
        <v>18</v>
      </c>
      <c r="C78" s="50" t="s">
        <v>37</v>
      </c>
      <c r="D78" s="115"/>
    </row>
    <row r="79" spans="1:4" ht="28" x14ac:dyDescent="0.15">
      <c r="A79" s="101" t="s">
        <v>362</v>
      </c>
      <c r="B79" s="39" t="s">
        <v>200</v>
      </c>
      <c r="C79" s="50" t="s">
        <v>37</v>
      </c>
      <c r="D79" s="115"/>
    </row>
    <row r="80" spans="1:4" ht="14" x14ac:dyDescent="0.15">
      <c r="A80" s="101" t="s">
        <v>363</v>
      </c>
      <c r="B80" s="39" t="s">
        <v>250</v>
      </c>
      <c r="C80" s="50" t="s">
        <v>37</v>
      </c>
      <c r="D80" s="115"/>
    </row>
    <row r="81" spans="1:4" ht="14" x14ac:dyDescent="0.15">
      <c r="A81" s="101" t="s">
        <v>364</v>
      </c>
      <c r="B81" s="39" t="s">
        <v>270</v>
      </c>
      <c r="C81" s="50" t="s">
        <v>271</v>
      </c>
      <c r="D81" s="115"/>
    </row>
    <row r="82" spans="1:4" ht="16" customHeight="1" x14ac:dyDescent="0.15">
      <c r="A82" s="139" t="s">
        <v>42</v>
      </c>
      <c r="B82" s="140"/>
      <c r="C82" s="140"/>
      <c r="D82" s="141"/>
    </row>
    <row r="83" spans="1:4" ht="56" x14ac:dyDescent="0.15">
      <c r="A83" s="101" t="s">
        <v>365</v>
      </c>
      <c r="B83" s="39" t="s">
        <v>285</v>
      </c>
      <c r="C83" s="50" t="s">
        <v>37</v>
      </c>
      <c r="D83" s="115"/>
    </row>
    <row r="84" spans="1:4" ht="14" x14ac:dyDescent="0.15">
      <c r="A84" s="101" t="s">
        <v>366</v>
      </c>
      <c r="B84" s="39" t="s">
        <v>140</v>
      </c>
      <c r="C84" s="50" t="s">
        <v>37</v>
      </c>
      <c r="D84" s="115"/>
    </row>
    <row r="85" spans="1:4" ht="14" x14ac:dyDescent="0.15">
      <c r="A85" s="101" t="s">
        <v>367</v>
      </c>
      <c r="B85" s="39" t="s">
        <v>141</v>
      </c>
      <c r="C85" s="50" t="s">
        <v>37</v>
      </c>
      <c r="D85" s="115"/>
    </row>
    <row r="86" spans="1:4" ht="14" x14ac:dyDescent="0.15">
      <c r="A86" s="101" t="s">
        <v>368</v>
      </c>
      <c r="B86" s="106" t="s">
        <v>277</v>
      </c>
      <c r="C86" s="50" t="s">
        <v>37</v>
      </c>
      <c r="D86" s="115"/>
    </row>
    <row r="87" spans="1:4" ht="14" x14ac:dyDescent="0.15">
      <c r="A87" s="101" t="s">
        <v>369</v>
      </c>
      <c r="B87" s="39" t="s">
        <v>11</v>
      </c>
      <c r="C87" s="50" t="s">
        <v>37</v>
      </c>
      <c r="D87" s="115"/>
    </row>
    <row r="88" spans="1:4" ht="14" x14ac:dyDescent="0.15">
      <c r="A88" s="101" t="s">
        <v>370</v>
      </c>
      <c r="B88" s="39" t="s">
        <v>12</v>
      </c>
      <c r="C88" s="50" t="s">
        <v>37</v>
      </c>
      <c r="D88" s="115"/>
    </row>
    <row r="89" spans="1:4" ht="14" x14ac:dyDescent="0.15">
      <c r="A89" s="101" t="s">
        <v>371</v>
      </c>
      <c r="B89" s="39" t="s">
        <v>278</v>
      </c>
      <c r="C89" s="50" t="s">
        <v>37</v>
      </c>
      <c r="D89" s="115"/>
    </row>
    <row r="90" spans="1:4" ht="28" x14ac:dyDescent="0.15">
      <c r="A90" s="101" t="s">
        <v>372</v>
      </c>
      <c r="B90" s="39" t="s">
        <v>253</v>
      </c>
      <c r="C90" s="50" t="s">
        <v>37</v>
      </c>
      <c r="D90" s="115"/>
    </row>
    <row r="91" spans="1:4" ht="70" x14ac:dyDescent="0.15">
      <c r="A91" s="101" t="s">
        <v>373</v>
      </c>
      <c r="B91" s="39" t="s">
        <v>44</v>
      </c>
      <c r="C91" s="50" t="s">
        <v>37</v>
      </c>
      <c r="D91" s="115"/>
    </row>
    <row r="92" spans="1:4" ht="14" x14ac:dyDescent="0.15">
      <c r="A92" s="101" t="s">
        <v>374</v>
      </c>
      <c r="B92" s="39" t="s">
        <v>8</v>
      </c>
      <c r="C92" s="50" t="s">
        <v>37</v>
      </c>
      <c r="D92" s="115"/>
    </row>
    <row r="93" spans="1:4" ht="70" x14ac:dyDescent="0.15">
      <c r="A93" s="101" t="s">
        <v>375</v>
      </c>
      <c r="B93" s="39" t="s">
        <v>143</v>
      </c>
      <c r="C93" s="50" t="s">
        <v>37</v>
      </c>
      <c r="D93" s="115"/>
    </row>
    <row r="94" spans="1:4" ht="28" x14ac:dyDescent="0.15">
      <c r="A94" s="101" t="s">
        <v>376</v>
      </c>
      <c r="B94" s="39" t="s">
        <v>251</v>
      </c>
      <c r="C94" s="50" t="s">
        <v>37</v>
      </c>
      <c r="D94" s="115"/>
    </row>
    <row r="95" spans="1:4" ht="14" x14ac:dyDescent="0.15">
      <c r="A95" s="101" t="s">
        <v>377</v>
      </c>
      <c r="B95" s="39" t="s">
        <v>9</v>
      </c>
      <c r="C95" s="50" t="s">
        <v>37</v>
      </c>
      <c r="D95" s="115"/>
    </row>
    <row r="96" spans="1:4" ht="70" x14ac:dyDescent="0.15">
      <c r="A96" s="101" t="s">
        <v>378</v>
      </c>
      <c r="B96" s="39" t="s">
        <v>381</v>
      </c>
      <c r="C96" s="50" t="s">
        <v>37</v>
      </c>
      <c r="D96" s="115"/>
    </row>
    <row r="104" spans="2:2" ht="16" x14ac:dyDescent="0.2">
      <c r="B104" s="103"/>
    </row>
  </sheetData>
  <mergeCells count="9">
    <mergeCell ref="A76:D76"/>
    <mergeCell ref="A82:D82"/>
    <mergeCell ref="F16:O16"/>
    <mergeCell ref="B4:B9"/>
    <mergeCell ref="A1:D1"/>
    <mergeCell ref="A10:D10"/>
    <mergeCell ref="A24:D24"/>
    <mergeCell ref="A37:D37"/>
    <mergeCell ref="A54:D54"/>
  </mergeCells>
  <phoneticPr fontId="7" type="noConversion"/>
  <pageMargins left="0.7" right="0.7" top="0.75" bottom="0.75" header="0.3" footer="0.3"/>
  <pageSetup paperSize="9" orientation="portrait" horizontalDpi="0" verticalDpi="0"/>
  <ignoredErrors>
    <ignoredError sqref="A3:A9 A11:A23 A25:A36 A38:A53 A55:A75 A77:A81 A83:A96"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
  <sheetViews>
    <sheetView topLeftCell="A4" zoomScale="80" zoomScaleNormal="80" workbookViewId="0">
      <selection activeCell="C3" sqref="C3"/>
    </sheetView>
  </sheetViews>
  <sheetFormatPr baseColWidth="10" defaultColWidth="8.83203125" defaultRowHeight="15" x14ac:dyDescent="0.2"/>
  <cols>
    <col min="1" max="1" width="8.1640625" style="18" customWidth="1"/>
    <col min="2" max="2" width="27.33203125" customWidth="1"/>
    <col min="3" max="3" width="123.5" customWidth="1"/>
    <col min="4" max="4" width="9.1640625" customWidth="1"/>
    <col min="5" max="5" width="15.33203125" customWidth="1"/>
    <col min="6" max="6" width="22.1640625" customWidth="1"/>
    <col min="10" max="10" width="11.83203125" customWidth="1"/>
    <col min="11" max="11" width="13.6640625" customWidth="1"/>
    <col min="12" max="12" width="10.6640625" customWidth="1"/>
    <col min="13" max="13" width="12.33203125" customWidth="1"/>
    <col min="14" max="14" width="9.83203125" customWidth="1"/>
    <col min="15" max="15" width="10.33203125" customWidth="1"/>
    <col min="16" max="16" width="17.83203125" customWidth="1"/>
  </cols>
  <sheetData>
    <row r="1" spans="1:16" ht="35" customHeight="1" thickBot="1" x14ac:dyDescent="0.25">
      <c r="A1" s="154" t="s">
        <v>399</v>
      </c>
      <c r="B1" s="155"/>
      <c r="C1" s="155"/>
      <c r="D1" s="155"/>
      <c r="E1" s="155"/>
      <c r="F1" s="156"/>
      <c r="H1" s="151" t="s">
        <v>391</v>
      </c>
      <c r="I1" s="152"/>
      <c r="J1" s="152"/>
      <c r="K1" s="152"/>
      <c r="L1" s="152"/>
      <c r="M1" s="152"/>
      <c r="N1" s="152"/>
      <c r="O1" s="152"/>
      <c r="P1" s="153"/>
    </row>
    <row r="2" spans="1:16" ht="127" thickBot="1" x14ac:dyDescent="0.25">
      <c r="A2" s="19" t="s">
        <v>142</v>
      </c>
      <c r="B2" s="20" t="s">
        <v>48</v>
      </c>
      <c r="C2" s="20" t="s">
        <v>50</v>
      </c>
      <c r="D2" s="20" t="s">
        <v>49</v>
      </c>
      <c r="E2" s="110" t="s">
        <v>279</v>
      </c>
      <c r="F2" s="111" t="s">
        <v>280</v>
      </c>
      <c r="H2" s="126"/>
      <c r="I2" s="127" t="s">
        <v>75</v>
      </c>
      <c r="J2" s="127" t="s">
        <v>392</v>
      </c>
      <c r="K2" s="127" t="s">
        <v>393</v>
      </c>
      <c r="L2" s="127" t="s">
        <v>168</v>
      </c>
      <c r="M2" s="127" t="s">
        <v>149</v>
      </c>
      <c r="N2" s="127" t="s">
        <v>394</v>
      </c>
      <c r="O2" s="127" t="s">
        <v>160</v>
      </c>
      <c r="P2" s="128" t="s">
        <v>398</v>
      </c>
    </row>
    <row r="3" spans="1:16" ht="202.5" customHeight="1" x14ac:dyDescent="0.2">
      <c r="A3" s="120" t="s">
        <v>128</v>
      </c>
      <c r="B3" s="84" t="s">
        <v>203</v>
      </c>
      <c r="C3" s="129" t="s">
        <v>400</v>
      </c>
      <c r="D3" s="108">
        <v>100</v>
      </c>
      <c r="E3" s="109">
        <v>80</v>
      </c>
      <c r="F3" s="109">
        <v>20</v>
      </c>
      <c r="H3" s="149" t="s">
        <v>397</v>
      </c>
      <c r="I3" s="109" t="s">
        <v>85</v>
      </c>
      <c r="J3" s="109" t="s">
        <v>395</v>
      </c>
      <c r="K3" s="100" t="s">
        <v>396</v>
      </c>
      <c r="L3" s="100" t="s">
        <v>396</v>
      </c>
      <c r="M3" s="100" t="s">
        <v>396</v>
      </c>
      <c r="N3" s="100" t="s">
        <v>396</v>
      </c>
      <c r="O3" s="100" t="s">
        <v>396</v>
      </c>
      <c r="P3" s="100" t="s">
        <v>396</v>
      </c>
    </row>
    <row r="4" spans="1:16" ht="42" x14ac:dyDescent="0.2">
      <c r="A4" s="121" t="s">
        <v>129</v>
      </c>
      <c r="B4" s="85" t="s">
        <v>168</v>
      </c>
      <c r="C4" s="122" t="s">
        <v>254</v>
      </c>
      <c r="D4" s="107">
        <v>50</v>
      </c>
      <c r="E4" s="100">
        <v>30</v>
      </c>
      <c r="F4" s="100">
        <v>20</v>
      </c>
      <c r="H4" s="150"/>
      <c r="I4" s="100" t="s">
        <v>395</v>
      </c>
      <c r="J4" s="100" t="s">
        <v>395</v>
      </c>
      <c r="K4" s="100" t="s">
        <v>396</v>
      </c>
      <c r="L4" s="100" t="s">
        <v>396</v>
      </c>
      <c r="M4" s="100" t="s">
        <v>396</v>
      </c>
      <c r="N4" s="100" t="s">
        <v>396</v>
      </c>
      <c r="O4" s="100" t="s">
        <v>396</v>
      </c>
      <c r="P4" s="100" t="s">
        <v>396</v>
      </c>
    </row>
    <row r="5" spans="1:16" ht="42" x14ac:dyDescent="0.2">
      <c r="A5" s="121" t="s">
        <v>130</v>
      </c>
      <c r="B5" s="85" t="s">
        <v>149</v>
      </c>
      <c r="C5" s="123" t="s">
        <v>204</v>
      </c>
      <c r="D5" s="107">
        <v>50</v>
      </c>
      <c r="E5" s="100">
        <v>30</v>
      </c>
      <c r="F5" s="100">
        <v>20</v>
      </c>
      <c r="H5" s="150"/>
      <c r="I5" s="100" t="s">
        <v>395</v>
      </c>
      <c r="J5" s="100" t="s">
        <v>395</v>
      </c>
      <c r="K5" s="100" t="s">
        <v>396</v>
      </c>
      <c r="L5" s="100" t="s">
        <v>396</v>
      </c>
      <c r="M5" s="100" t="s">
        <v>396</v>
      </c>
      <c r="N5" s="100" t="s">
        <v>396</v>
      </c>
      <c r="O5" s="100" t="s">
        <v>396</v>
      </c>
      <c r="P5" s="100" t="s">
        <v>396</v>
      </c>
    </row>
    <row r="6" spans="1:16" ht="42" x14ac:dyDescent="0.2">
      <c r="A6" s="121" t="s">
        <v>131</v>
      </c>
      <c r="B6" s="85" t="s">
        <v>205</v>
      </c>
      <c r="C6" s="123" t="s">
        <v>206</v>
      </c>
      <c r="D6" s="107">
        <v>50</v>
      </c>
      <c r="E6" s="100">
        <v>50</v>
      </c>
      <c r="F6" s="100">
        <v>0</v>
      </c>
      <c r="H6" s="150"/>
      <c r="I6" s="100" t="s">
        <v>395</v>
      </c>
      <c r="J6" s="100" t="s">
        <v>395</v>
      </c>
      <c r="K6" s="100" t="s">
        <v>396</v>
      </c>
      <c r="L6" s="100" t="s">
        <v>396</v>
      </c>
      <c r="M6" s="100" t="s">
        <v>396</v>
      </c>
      <c r="N6" s="100" t="s">
        <v>396</v>
      </c>
      <c r="O6" s="100" t="s">
        <v>396</v>
      </c>
      <c r="P6" s="100" t="s">
        <v>396</v>
      </c>
    </row>
    <row r="7" spans="1:16" ht="28" x14ac:dyDescent="0.2">
      <c r="A7" s="121" t="s">
        <v>132</v>
      </c>
      <c r="B7" s="86" t="s">
        <v>160</v>
      </c>
      <c r="C7" s="124" t="s">
        <v>281</v>
      </c>
      <c r="D7" s="107">
        <v>100</v>
      </c>
      <c r="E7" s="100">
        <v>80</v>
      </c>
      <c r="F7" s="100">
        <v>20</v>
      </c>
      <c r="H7" s="150"/>
      <c r="I7" s="100" t="s">
        <v>395</v>
      </c>
      <c r="J7" s="100" t="s">
        <v>395</v>
      </c>
      <c r="K7" s="100" t="s">
        <v>396</v>
      </c>
      <c r="L7" s="100" t="s">
        <v>396</v>
      </c>
      <c r="M7" s="100" t="s">
        <v>396</v>
      </c>
      <c r="N7" s="100" t="s">
        <v>396</v>
      </c>
      <c r="O7" s="100" t="s">
        <v>396</v>
      </c>
      <c r="P7" s="100" t="s">
        <v>396</v>
      </c>
    </row>
    <row r="8" spans="1:16" ht="46" customHeight="1" x14ac:dyDescent="0.2">
      <c r="A8" s="159" t="s">
        <v>207</v>
      </c>
      <c r="B8" s="158" t="s">
        <v>272</v>
      </c>
      <c r="C8" s="157" t="s">
        <v>273</v>
      </c>
      <c r="D8" s="160">
        <v>50</v>
      </c>
      <c r="E8" s="160">
        <v>30</v>
      </c>
      <c r="F8" s="160">
        <v>20</v>
      </c>
      <c r="H8" s="150"/>
      <c r="I8" s="100" t="s">
        <v>395</v>
      </c>
      <c r="J8" s="100" t="s">
        <v>395</v>
      </c>
      <c r="K8" s="100" t="s">
        <v>396</v>
      </c>
      <c r="L8" s="100" t="s">
        <v>396</v>
      </c>
      <c r="M8" s="100" t="s">
        <v>396</v>
      </c>
      <c r="N8" s="100" t="s">
        <v>396</v>
      </c>
      <c r="O8" s="100" t="s">
        <v>396</v>
      </c>
      <c r="P8" s="100" t="s">
        <v>396</v>
      </c>
    </row>
    <row r="9" spans="1:16" ht="172.5" customHeight="1" x14ac:dyDescent="0.2">
      <c r="A9" s="159"/>
      <c r="B9" s="158"/>
      <c r="C9" s="157"/>
      <c r="D9" s="160"/>
      <c r="E9" s="160"/>
      <c r="F9" s="160"/>
    </row>
  </sheetData>
  <mergeCells count="9">
    <mergeCell ref="H3:H8"/>
    <mergeCell ref="H1:P1"/>
    <mergeCell ref="A1:F1"/>
    <mergeCell ref="C8:C9"/>
    <mergeCell ref="B8:B9"/>
    <mergeCell ref="A8:A9"/>
    <mergeCell ref="D8:D9"/>
    <mergeCell ref="E8:E9"/>
    <mergeCell ref="F8:F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0"/>
  <sheetViews>
    <sheetView topLeftCell="A23" zoomScale="89" zoomScaleNormal="110" workbookViewId="0">
      <selection activeCell="E27" sqref="E27"/>
    </sheetView>
  </sheetViews>
  <sheetFormatPr baseColWidth="10" defaultColWidth="10.83203125" defaultRowHeight="13" x14ac:dyDescent="0.15"/>
  <cols>
    <col min="1" max="1" width="27.33203125" style="3" customWidth="1"/>
    <col min="2" max="4" width="16.83203125" style="3" customWidth="1"/>
    <col min="5" max="5" width="20.83203125" style="3" customWidth="1"/>
    <col min="6" max="10" width="16.83203125" style="3" customWidth="1"/>
    <col min="11" max="11" width="20.83203125" style="3" customWidth="1"/>
    <col min="12" max="13" width="16.83203125" style="3" customWidth="1"/>
    <col min="14" max="15" width="20.83203125" style="3" customWidth="1"/>
    <col min="16" max="18" width="16.83203125" style="3" customWidth="1"/>
    <col min="19" max="16384" width="10.83203125" style="3"/>
  </cols>
  <sheetData>
    <row r="1" spans="1:18" ht="56" customHeight="1" thickBot="1" x14ac:dyDescent="0.2">
      <c r="A1" s="167" t="s">
        <v>208</v>
      </c>
      <c r="B1" s="168"/>
      <c r="C1" s="168"/>
      <c r="D1" s="168"/>
      <c r="E1" s="169"/>
    </row>
    <row r="2" spans="1:18" customFormat="1" ht="16" customHeight="1" x14ac:dyDescent="0.2"/>
    <row r="3" spans="1:18" customFormat="1" ht="16" thickBot="1" x14ac:dyDescent="0.25"/>
    <row r="4" spans="1:18" s="2" customFormat="1" ht="22" customHeight="1" x14ac:dyDescent="0.2">
      <c r="A4" s="176"/>
      <c r="B4" s="5">
        <v>1</v>
      </c>
      <c r="C4" s="11">
        <v>2</v>
      </c>
      <c r="D4" s="5">
        <v>3</v>
      </c>
      <c r="E4" s="5">
        <v>4</v>
      </c>
      <c r="F4" s="5">
        <v>5</v>
      </c>
      <c r="G4" s="5">
        <v>6</v>
      </c>
      <c r="H4" s="5">
        <v>7</v>
      </c>
      <c r="I4" s="5">
        <v>8</v>
      </c>
      <c r="J4" s="5">
        <v>9</v>
      </c>
      <c r="K4" s="5">
        <v>10</v>
      </c>
      <c r="L4" s="5">
        <v>11</v>
      </c>
      <c r="M4" s="5">
        <v>12</v>
      </c>
      <c r="N4" s="5">
        <v>13</v>
      </c>
      <c r="O4" s="5">
        <v>14</v>
      </c>
      <c r="P4" s="5">
        <v>15</v>
      </c>
      <c r="Q4" s="5">
        <v>16</v>
      </c>
      <c r="R4" s="5">
        <v>17</v>
      </c>
    </row>
    <row r="5" spans="1:18" s="4" customFormat="1" ht="57" thickBot="1" x14ac:dyDescent="0.25">
      <c r="A5" s="177"/>
      <c r="B5" s="6" t="s">
        <v>51</v>
      </c>
      <c r="C5" s="12" t="s">
        <v>52</v>
      </c>
      <c r="D5" s="6" t="s">
        <v>53</v>
      </c>
      <c r="E5" s="6" t="s">
        <v>54</v>
      </c>
      <c r="F5" s="6" t="s">
        <v>55</v>
      </c>
      <c r="G5" s="6" t="s">
        <v>56</v>
      </c>
      <c r="H5" s="6" t="s">
        <v>57</v>
      </c>
      <c r="I5" s="6" t="s">
        <v>58</v>
      </c>
      <c r="J5" s="6" t="s">
        <v>59</v>
      </c>
      <c r="K5" s="6" t="s">
        <v>60</v>
      </c>
      <c r="L5" s="6" t="s">
        <v>61</v>
      </c>
      <c r="M5" s="6" t="s">
        <v>89</v>
      </c>
      <c r="N5" s="6" t="s">
        <v>90</v>
      </c>
      <c r="O5" s="6" t="s">
        <v>62</v>
      </c>
      <c r="P5" s="6" t="s">
        <v>63</v>
      </c>
      <c r="Q5" s="6" t="s">
        <v>64</v>
      </c>
      <c r="R5" s="6" t="s">
        <v>97</v>
      </c>
    </row>
    <row r="6" spans="1:18" ht="87" customHeight="1" x14ac:dyDescent="0.15">
      <c r="A6" s="7" t="s">
        <v>65</v>
      </c>
      <c r="B6" s="9" t="s">
        <v>401</v>
      </c>
      <c r="C6" s="13" t="s">
        <v>401</v>
      </c>
      <c r="D6" s="9" t="s">
        <v>402</v>
      </c>
      <c r="E6" s="15" t="s">
        <v>67</v>
      </c>
      <c r="F6" s="9" t="s">
        <v>403</v>
      </c>
      <c r="G6" s="15" t="s">
        <v>68</v>
      </c>
      <c r="H6" s="9" t="s">
        <v>404</v>
      </c>
      <c r="I6" s="15" t="s">
        <v>405</v>
      </c>
      <c r="J6" s="9" t="s">
        <v>406</v>
      </c>
      <c r="K6" s="15" t="s">
        <v>407</v>
      </c>
      <c r="L6" s="9" t="s">
        <v>408</v>
      </c>
      <c r="M6" s="15" t="s">
        <v>69</v>
      </c>
      <c r="N6" s="9" t="s">
        <v>180</v>
      </c>
      <c r="O6" s="15" t="s">
        <v>70</v>
      </c>
      <c r="P6" s="9" t="s">
        <v>71</v>
      </c>
      <c r="Q6" s="15" t="s">
        <v>72</v>
      </c>
      <c r="R6" s="9" t="s">
        <v>73</v>
      </c>
    </row>
    <row r="7" spans="1:18" ht="14" x14ac:dyDescent="0.15">
      <c r="A7" s="8" t="s">
        <v>66</v>
      </c>
      <c r="B7" s="10">
        <v>1</v>
      </c>
      <c r="C7" s="14">
        <v>2</v>
      </c>
      <c r="D7" s="10">
        <v>1</v>
      </c>
      <c r="E7" s="16">
        <v>2</v>
      </c>
      <c r="F7" s="10">
        <v>1</v>
      </c>
      <c r="G7" s="16">
        <v>2</v>
      </c>
      <c r="H7" s="10">
        <v>1</v>
      </c>
      <c r="I7" s="16">
        <v>2</v>
      </c>
      <c r="J7" s="10">
        <v>1</v>
      </c>
      <c r="K7" s="16">
        <v>2</v>
      </c>
      <c r="L7" s="10">
        <v>1</v>
      </c>
      <c r="M7" s="16">
        <v>2</v>
      </c>
      <c r="N7" s="10">
        <v>1</v>
      </c>
      <c r="O7" s="16">
        <v>2</v>
      </c>
      <c r="P7" s="10">
        <v>1</v>
      </c>
      <c r="Q7" s="16">
        <v>1</v>
      </c>
      <c r="R7" s="10">
        <v>2</v>
      </c>
    </row>
    <row r="8" spans="1:18" ht="84" x14ac:dyDescent="0.15">
      <c r="A8" s="8" t="s">
        <v>101</v>
      </c>
      <c r="B8" s="10" t="s">
        <v>102</v>
      </c>
      <c r="C8" s="14" t="s">
        <v>103</v>
      </c>
      <c r="D8" s="10" t="s">
        <v>104</v>
      </c>
      <c r="E8" s="16" t="s">
        <v>105</v>
      </c>
      <c r="F8" s="10" t="s">
        <v>106</v>
      </c>
      <c r="G8" s="16" t="s">
        <v>117</v>
      </c>
      <c r="H8" s="10" t="s">
        <v>107</v>
      </c>
      <c r="I8" s="16" t="s">
        <v>109</v>
      </c>
      <c r="J8" s="10" t="s">
        <v>110</v>
      </c>
      <c r="K8" s="16" t="s">
        <v>111</v>
      </c>
      <c r="L8" s="10" t="s">
        <v>112</v>
      </c>
      <c r="M8" s="16" t="s">
        <v>115</v>
      </c>
      <c r="N8" s="10" t="s">
        <v>113</v>
      </c>
      <c r="O8" s="16" t="s">
        <v>114</v>
      </c>
      <c r="P8" s="10" t="s">
        <v>116</v>
      </c>
      <c r="Q8" s="16" t="s">
        <v>118</v>
      </c>
      <c r="R8" s="10" t="s">
        <v>108</v>
      </c>
    </row>
    <row r="9" spans="1:18" ht="42" x14ac:dyDescent="0.15">
      <c r="A9" s="8" t="s">
        <v>74</v>
      </c>
      <c r="B9" s="10" t="s">
        <v>84</v>
      </c>
      <c r="C9" s="14" t="s">
        <v>84</v>
      </c>
      <c r="D9" s="10" t="s">
        <v>80</v>
      </c>
      <c r="E9" s="16" t="s">
        <v>76</v>
      </c>
      <c r="F9" s="10" t="s">
        <v>80</v>
      </c>
      <c r="G9" s="16" t="s">
        <v>80</v>
      </c>
      <c r="H9" s="10" t="s">
        <v>76</v>
      </c>
      <c r="I9" s="16" t="s">
        <v>80</v>
      </c>
      <c r="J9" s="10" t="s">
        <v>80</v>
      </c>
      <c r="K9" s="16" t="s">
        <v>76</v>
      </c>
      <c r="L9" s="10" t="s">
        <v>76</v>
      </c>
      <c r="M9" s="16" t="s">
        <v>88</v>
      </c>
      <c r="N9" s="10" t="s">
        <v>88</v>
      </c>
      <c r="O9" s="16" t="s">
        <v>93</v>
      </c>
      <c r="P9" s="10" t="s">
        <v>93</v>
      </c>
      <c r="Q9" s="16" t="s">
        <v>80</v>
      </c>
      <c r="R9" s="10" t="s">
        <v>80</v>
      </c>
    </row>
    <row r="10" spans="1:18" ht="42" x14ac:dyDescent="0.15">
      <c r="A10" s="8" t="s">
        <v>75</v>
      </c>
      <c r="B10" s="10" t="s">
        <v>85</v>
      </c>
      <c r="C10" s="14" t="s">
        <v>85</v>
      </c>
      <c r="D10" s="10" t="s">
        <v>81</v>
      </c>
      <c r="E10" s="16" t="s">
        <v>77</v>
      </c>
      <c r="F10" s="10" t="s">
        <v>81</v>
      </c>
      <c r="G10" s="16" t="s">
        <v>81</v>
      </c>
      <c r="H10" s="10" t="s">
        <v>78</v>
      </c>
      <c r="I10" s="16" t="s">
        <v>81</v>
      </c>
      <c r="J10" s="10" t="s">
        <v>81</v>
      </c>
      <c r="K10" s="16" t="s">
        <v>79</v>
      </c>
      <c r="L10" s="10" t="s">
        <v>79</v>
      </c>
      <c r="M10" s="16" t="s">
        <v>87</v>
      </c>
      <c r="N10" s="10" t="s">
        <v>87</v>
      </c>
      <c r="O10" s="16" t="s">
        <v>92</v>
      </c>
      <c r="P10" s="10" t="s">
        <v>92</v>
      </c>
      <c r="Q10" s="16" t="s">
        <v>81</v>
      </c>
      <c r="R10" s="10" t="s">
        <v>83</v>
      </c>
    </row>
    <row r="11" spans="1:18" ht="15" thickBot="1" x14ac:dyDescent="0.2">
      <c r="A11" s="42" t="s">
        <v>95</v>
      </c>
      <c r="B11" s="43" t="s">
        <v>100</v>
      </c>
      <c r="C11" s="44" t="s">
        <v>100</v>
      </c>
      <c r="D11" s="43" t="s">
        <v>99</v>
      </c>
      <c r="E11" s="45" t="s">
        <v>99</v>
      </c>
      <c r="F11" s="43" t="s">
        <v>99</v>
      </c>
      <c r="G11" s="45" t="s">
        <v>99</v>
      </c>
      <c r="H11" s="43" t="s">
        <v>99</v>
      </c>
      <c r="I11" s="45" t="s">
        <v>99</v>
      </c>
      <c r="J11" s="43" t="s">
        <v>99</v>
      </c>
      <c r="K11" s="45" t="s">
        <v>100</v>
      </c>
      <c r="L11" s="43" t="s">
        <v>100</v>
      </c>
      <c r="M11" s="45" t="s">
        <v>100</v>
      </c>
      <c r="N11" s="43" t="s">
        <v>100</v>
      </c>
      <c r="O11" s="45" t="s">
        <v>100</v>
      </c>
      <c r="P11" s="43" t="s">
        <v>100</v>
      </c>
      <c r="Q11" s="45" t="s">
        <v>96</v>
      </c>
      <c r="R11" s="43" t="s">
        <v>98</v>
      </c>
    </row>
    <row r="12" spans="1:18" ht="129" customHeight="1" thickBot="1" x14ac:dyDescent="0.2">
      <c r="A12" s="46" t="s">
        <v>166</v>
      </c>
      <c r="B12" s="47"/>
      <c r="C12" s="47"/>
      <c r="D12" s="47"/>
      <c r="E12" s="47"/>
      <c r="F12" s="47"/>
      <c r="G12" s="47"/>
      <c r="H12" s="47"/>
      <c r="I12" s="47"/>
      <c r="J12" s="47"/>
      <c r="K12" s="47"/>
      <c r="L12" s="47"/>
      <c r="M12" s="47"/>
      <c r="N12" s="47"/>
      <c r="O12" s="47"/>
      <c r="P12" s="47"/>
      <c r="Q12" s="47"/>
      <c r="R12" s="48"/>
    </row>
    <row r="14" spans="1:18" ht="10" customHeight="1" thickBot="1" x14ac:dyDescent="0.2"/>
    <row r="15" spans="1:18" ht="151" customHeight="1" thickBot="1" x14ac:dyDescent="0.2">
      <c r="A15" s="181" t="s">
        <v>181</v>
      </c>
      <c r="B15" s="182"/>
      <c r="C15" s="182"/>
      <c r="D15" s="183"/>
    </row>
    <row r="16" spans="1:18" ht="14" thickBot="1" x14ac:dyDescent="0.2"/>
    <row r="17" spans="1:5" ht="57" customHeight="1" thickBot="1" x14ac:dyDescent="0.2">
      <c r="A17" s="181" t="s">
        <v>82</v>
      </c>
      <c r="B17" s="182"/>
      <c r="C17" s="182"/>
      <c r="D17" s="183"/>
    </row>
    <row r="18" spans="1:5" ht="14" thickBot="1" x14ac:dyDescent="0.2"/>
    <row r="19" spans="1:5" ht="113" customHeight="1" thickBot="1" x14ac:dyDescent="0.2">
      <c r="A19" s="181" t="s">
        <v>86</v>
      </c>
      <c r="B19" s="182"/>
      <c r="C19" s="182"/>
      <c r="D19" s="183"/>
    </row>
    <row r="20" spans="1:5" ht="14" thickBot="1" x14ac:dyDescent="0.2"/>
    <row r="21" spans="1:5" ht="113" customHeight="1" thickBot="1" x14ac:dyDescent="0.2">
      <c r="A21" s="181" t="s">
        <v>91</v>
      </c>
      <c r="B21" s="182"/>
      <c r="C21" s="182"/>
      <c r="D21" s="183"/>
    </row>
    <row r="22" spans="1:5" ht="14" thickBot="1" x14ac:dyDescent="0.2"/>
    <row r="23" spans="1:5" ht="122" customHeight="1" thickBot="1" x14ac:dyDescent="0.2">
      <c r="A23" s="181" t="s">
        <v>94</v>
      </c>
      <c r="B23" s="182"/>
      <c r="C23" s="182"/>
      <c r="D23" s="183"/>
    </row>
    <row r="24" spans="1:5" ht="14" thickBot="1" x14ac:dyDescent="0.2"/>
    <row r="25" spans="1:5" ht="14" thickBot="1" x14ac:dyDescent="0.2">
      <c r="A25" s="178" t="s">
        <v>155</v>
      </c>
      <c r="B25" s="179"/>
      <c r="C25" s="179"/>
      <c r="D25" s="180"/>
    </row>
    <row r="26" spans="1:5" ht="35" customHeight="1" x14ac:dyDescent="0.15">
      <c r="A26" s="170" t="s">
        <v>432</v>
      </c>
      <c r="B26" s="171"/>
      <c r="C26" s="171"/>
      <c r="D26" s="172"/>
      <c r="E26" s="23"/>
    </row>
    <row r="27" spans="1:5" ht="71" customHeight="1" x14ac:dyDescent="0.15">
      <c r="A27" s="173" t="s">
        <v>209</v>
      </c>
      <c r="B27" s="174"/>
      <c r="C27" s="174"/>
      <c r="D27" s="175"/>
    </row>
    <row r="28" spans="1:5" ht="33" customHeight="1" x14ac:dyDescent="0.15">
      <c r="A28" s="164" t="s">
        <v>156</v>
      </c>
      <c r="B28" s="165"/>
      <c r="C28" s="165"/>
      <c r="D28" s="166"/>
    </row>
    <row r="29" spans="1:5" ht="48" customHeight="1" x14ac:dyDescent="0.15">
      <c r="A29" s="164" t="s">
        <v>210</v>
      </c>
      <c r="B29" s="165"/>
      <c r="C29" s="165"/>
      <c r="D29" s="166"/>
    </row>
    <row r="30" spans="1:5" ht="62.25" customHeight="1" thickBot="1" x14ac:dyDescent="0.2">
      <c r="A30" s="161" t="s">
        <v>169</v>
      </c>
      <c r="B30" s="162"/>
      <c r="C30" s="162"/>
      <c r="D30" s="163"/>
    </row>
  </sheetData>
  <mergeCells count="13">
    <mergeCell ref="A30:D30"/>
    <mergeCell ref="A29:D29"/>
    <mergeCell ref="A1:E1"/>
    <mergeCell ref="A26:D26"/>
    <mergeCell ref="A28:D28"/>
    <mergeCell ref="A27:D27"/>
    <mergeCell ref="A4:A5"/>
    <mergeCell ref="A25:D25"/>
    <mergeCell ref="A15:D15"/>
    <mergeCell ref="A17:D17"/>
    <mergeCell ref="A19:D19"/>
    <mergeCell ref="A21:D21"/>
    <mergeCell ref="A23:D23"/>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5"/>
  <sheetViews>
    <sheetView topLeftCell="A49" zoomScale="80" zoomScaleNormal="80" workbookViewId="0">
      <selection activeCell="B57" sqref="B57"/>
    </sheetView>
  </sheetViews>
  <sheetFormatPr baseColWidth="10" defaultColWidth="10.83203125" defaultRowHeight="13" x14ac:dyDescent="0.15"/>
  <cols>
    <col min="1" max="1" width="27.33203125" style="1" bestFit="1" customWidth="1"/>
    <col min="2" max="2" width="105.83203125" style="59" customWidth="1"/>
    <col min="3" max="3" width="47.33203125" style="68" customWidth="1"/>
    <col min="4" max="16384" width="10.83203125" style="1"/>
  </cols>
  <sheetData>
    <row r="1" spans="1:3" ht="45" customHeight="1" thickBot="1" x14ac:dyDescent="0.2">
      <c r="A1" s="184" t="s">
        <v>144</v>
      </c>
      <c r="B1" s="185"/>
      <c r="C1" s="186"/>
    </row>
    <row r="2" spans="1:3" ht="43" thickBot="1" x14ac:dyDescent="0.2">
      <c r="C2" s="70" t="s">
        <v>47</v>
      </c>
    </row>
    <row r="3" spans="1:3" ht="70" customHeight="1" x14ac:dyDescent="0.15">
      <c r="A3" s="187" t="s">
        <v>119</v>
      </c>
      <c r="B3" s="87" t="s">
        <v>122</v>
      </c>
      <c r="C3" s="71" t="s">
        <v>170</v>
      </c>
    </row>
    <row r="4" spans="1:3" ht="70" customHeight="1" x14ac:dyDescent="0.15">
      <c r="A4" s="188"/>
      <c r="B4" s="130" t="s">
        <v>409</v>
      </c>
      <c r="C4" s="72" t="s">
        <v>170</v>
      </c>
    </row>
    <row r="5" spans="1:3" ht="70" customHeight="1" x14ac:dyDescent="0.15">
      <c r="A5" s="188"/>
      <c r="B5" s="88" t="s">
        <v>123</v>
      </c>
      <c r="C5" s="72" t="s">
        <v>170</v>
      </c>
    </row>
    <row r="6" spans="1:3" customFormat="1" ht="70" customHeight="1" thickBot="1" x14ac:dyDescent="0.25">
      <c r="A6" s="189"/>
      <c r="B6" s="89" t="s">
        <v>211</v>
      </c>
      <c r="C6" s="73" t="s">
        <v>170</v>
      </c>
    </row>
    <row r="7" spans="1:3" ht="14" thickBot="1" x14ac:dyDescent="0.2"/>
    <row r="8" spans="1:3" ht="14" x14ac:dyDescent="0.15">
      <c r="A8" s="192" t="s">
        <v>235</v>
      </c>
      <c r="B8" s="66" t="s">
        <v>121</v>
      </c>
      <c r="C8" s="74"/>
    </row>
    <row r="9" spans="1:3" ht="15" customHeight="1" thickBot="1" x14ac:dyDescent="0.2">
      <c r="A9" s="193"/>
      <c r="B9" s="67" t="s">
        <v>212</v>
      </c>
      <c r="C9" s="125"/>
    </row>
    <row r="10" spans="1:3" x14ac:dyDescent="0.15">
      <c r="B10" s="68"/>
    </row>
    <row r="11" spans="1:3" ht="14" thickBot="1" x14ac:dyDescent="0.2">
      <c r="B11" s="68"/>
    </row>
    <row r="12" spans="1:3" ht="28" x14ac:dyDescent="0.15">
      <c r="A12" s="192" t="s">
        <v>127</v>
      </c>
      <c r="B12" s="90" t="s">
        <v>213</v>
      </c>
      <c r="C12" s="75"/>
    </row>
    <row r="13" spans="1:3" ht="24.75" customHeight="1" x14ac:dyDescent="0.15">
      <c r="A13" s="194"/>
      <c r="B13" s="91" t="s">
        <v>410</v>
      </c>
      <c r="C13" s="76"/>
    </row>
    <row r="14" spans="1:3" ht="24" customHeight="1" x14ac:dyDescent="0.15">
      <c r="A14" s="194"/>
      <c r="B14" s="131" t="s">
        <v>411</v>
      </c>
      <c r="C14" s="76"/>
    </row>
    <row r="15" spans="1:3" ht="24.75" customHeight="1" x14ac:dyDescent="0.15">
      <c r="A15" s="194"/>
      <c r="B15" s="91" t="s">
        <v>214</v>
      </c>
      <c r="C15" s="76"/>
    </row>
    <row r="16" spans="1:3" ht="22.5" customHeight="1" x14ac:dyDescent="0.15">
      <c r="A16" s="194"/>
      <c r="B16" s="91" t="s">
        <v>215</v>
      </c>
      <c r="C16" s="76"/>
    </row>
    <row r="17" spans="1:3" ht="42.75" customHeight="1" x14ac:dyDescent="0.15">
      <c r="A17" s="194"/>
      <c r="B17" s="132" t="s">
        <v>412</v>
      </c>
      <c r="C17" s="76"/>
    </row>
    <row r="18" spans="1:3" ht="32.25" customHeight="1" thickBot="1" x14ac:dyDescent="0.2">
      <c r="A18" s="194"/>
      <c r="B18" s="91" t="s">
        <v>216</v>
      </c>
      <c r="C18" s="77"/>
    </row>
    <row r="19" spans="1:3" ht="25.5" customHeight="1" thickBot="1" x14ac:dyDescent="0.2">
      <c r="A19" s="191"/>
      <c r="B19" s="91" t="s">
        <v>217</v>
      </c>
      <c r="C19" s="78"/>
    </row>
    <row r="20" spans="1:3" ht="29.25" customHeight="1" thickBot="1" x14ac:dyDescent="0.2">
      <c r="A20" s="191"/>
      <c r="B20" s="92" t="s">
        <v>218</v>
      </c>
      <c r="C20" s="79"/>
    </row>
    <row r="21" spans="1:3" ht="43.5" customHeight="1" thickBot="1" x14ac:dyDescent="0.2">
      <c r="A21" s="191"/>
      <c r="B21" s="91" t="s">
        <v>219</v>
      </c>
      <c r="C21" s="79"/>
    </row>
    <row r="22" spans="1:3" ht="54.75" customHeight="1" thickBot="1" x14ac:dyDescent="0.2">
      <c r="A22" s="191"/>
      <c r="B22" s="91" t="s">
        <v>413</v>
      </c>
      <c r="C22" s="79"/>
    </row>
    <row r="23" spans="1:3" ht="192" customHeight="1" thickBot="1" x14ac:dyDescent="0.2">
      <c r="A23" s="191"/>
      <c r="B23" s="91" t="s">
        <v>414</v>
      </c>
      <c r="C23" s="79"/>
    </row>
    <row r="24" spans="1:3" ht="37.5" customHeight="1" thickBot="1" x14ac:dyDescent="0.2">
      <c r="A24" s="191"/>
      <c r="B24" s="91" t="s">
        <v>415</v>
      </c>
      <c r="C24" s="79"/>
    </row>
    <row r="25" spans="1:3" ht="54" customHeight="1" thickBot="1" x14ac:dyDescent="0.2">
      <c r="A25" s="191"/>
      <c r="B25" s="133" t="s">
        <v>416</v>
      </c>
      <c r="C25" s="79"/>
    </row>
    <row r="26" spans="1:3" ht="50.25" customHeight="1" thickBot="1" x14ac:dyDescent="0.2">
      <c r="A26" s="191"/>
      <c r="B26" s="93" t="s">
        <v>182</v>
      </c>
      <c r="C26" s="79"/>
    </row>
    <row r="27" spans="1:3" ht="12.75" customHeight="1" thickBot="1" x14ac:dyDescent="0.2"/>
    <row r="28" spans="1:3" ht="14" x14ac:dyDescent="0.15">
      <c r="A28" s="195" t="s">
        <v>220</v>
      </c>
      <c r="B28" s="90" t="s">
        <v>221</v>
      </c>
      <c r="C28" s="94"/>
    </row>
    <row r="29" spans="1:3" ht="15" thickBot="1" x14ac:dyDescent="0.2">
      <c r="A29" s="196"/>
      <c r="B29" s="93" t="s">
        <v>417</v>
      </c>
      <c r="C29" s="95"/>
    </row>
    <row r="30" spans="1:3" ht="12.75" customHeight="1" thickBot="1" x14ac:dyDescent="0.2"/>
    <row r="31" spans="1:3" ht="71.25" customHeight="1" thickBot="1" x14ac:dyDescent="0.2">
      <c r="A31" s="21" t="s">
        <v>146</v>
      </c>
      <c r="B31" s="61" t="s">
        <v>222</v>
      </c>
      <c r="C31" s="79"/>
    </row>
    <row r="32" spans="1:3" ht="14" thickBot="1" x14ac:dyDescent="0.2"/>
    <row r="33" spans="1:3" x14ac:dyDescent="0.15">
      <c r="A33" s="190" t="s">
        <v>223</v>
      </c>
      <c r="B33" s="96" t="s">
        <v>224</v>
      </c>
      <c r="C33" s="75"/>
    </row>
    <row r="34" spans="1:3" ht="20.25" customHeight="1" x14ac:dyDescent="0.15">
      <c r="A34" s="191"/>
      <c r="B34" s="91" t="s">
        <v>183</v>
      </c>
      <c r="C34" s="134"/>
    </row>
    <row r="35" spans="1:3" ht="36" customHeight="1" x14ac:dyDescent="0.15">
      <c r="A35" s="191"/>
      <c r="B35" s="91" t="s">
        <v>225</v>
      </c>
      <c r="C35" s="134"/>
    </row>
    <row r="36" spans="1:3" ht="21" customHeight="1" x14ac:dyDescent="0.15">
      <c r="A36" s="191"/>
      <c r="B36" s="92" t="s">
        <v>418</v>
      </c>
      <c r="C36" s="134"/>
    </row>
    <row r="37" spans="1:3" ht="32.25" customHeight="1" x14ac:dyDescent="0.15">
      <c r="A37" s="191"/>
      <c r="B37" s="91" t="s">
        <v>226</v>
      </c>
      <c r="C37" s="134"/>
    </row>
    <row r="38" spans="1:3" ht="52.5" customHeight="1" x14ac:dyDescent="0.15">
      <c r="A38" s="191"/>
      <c r="B38" s="91" t="s">
        <v>227</v>
      </c>
      <c r="C38" s="134"/>
    </row>
    <row r="39" spans="1:3" ht="39" customHeight="1" x14ac:dyDescent="0.15">
      <c r="A39" s="191"/>
      <c r="B39" s="91" t="s">
        <v>228</v>
      </c>
      <c r="C39" s="134"/>
    </row>
    <row r="40" spans="1:3" ht="56.25" customHeight="1" x14ac:dyDescent="0.15">
      <c r="A40" s="191"/>
      <c r="B40" s="91" t="s">
        <v>126</v>
      </c>
      <c r="C40" s="76"/>
    </row>
    <row r="41" spans="1:3" ht="14" x14ac:dyDescent="0.15">
      <c r="A41" s="191"/>
      <c r="B41" s="91" t="s">
        <v>229</v>
      </c>
      <c r="C41" s="76"/>
    </row>
    <row r="42" spans="1:3" ht="14" x14ac:dyDescent="0.15">
      <c r="A42" s="191"/>
      <c r="B42" s="132" t="s">
        <v>419</v>
      </c>
      <c r="C42" s="76"/>
    </row>
    <row r="43" spans="1:3" ht="14" x14ac:dyDescent="0.15">
      <c r="A43" s="191"/>
      <c r="B43" s="132" t="s">
        <v>420</v>
      </c>
      <c r="C43" s="76"/>
    </row>
    <row r="44" spans="1:3" ht="14" x14ac:dyDescent="0.15">
      <c r="A44" s="191"/>
      <c r="B44" s="91" t="s">
        <v>230</v>
      </c>
      <c r="C44" s="76"/>
    </row>
    <row r="45" spans="1:3" ht="26.25" customHeight="1" x14ac:dyDescent="0.15">
      <c r="A45" s="191"/>
      <c r="B45" s="91" t="s">
        <v>231</v>
      </c>
      <c r="C45" s="76"/>
    </row>
    <row r="46" spans="1:3" ht="14" x14ac:dyDescent="0.15">
      <c r="A46" s="191"/>
      <c r="B46" s="91" t="s">
        <v>125</v>
      </c>
      <c r="C46" s="76"/>
    </row>
    <row r="47" spans="1:3" ht="85.5" customHeight="1" x14ac:dyDescent="0.15">
      <c r="A47" s="191"/>
      <c r="B47" s="132" t="s">
        <v>421</v>
      </c>
      <c r="C47" s="76"/>
    </row>
    <row r="48" spans="1:3" ht="14" x14ac:dyDescent="0.15">
      <c r="A48" s="191"/>
      <c r="B48" s="91" t="s">
        <v>232</v>
      </c>
      <c r="C48" s="76"/>
    </row>
    <row r="49" spans="1:3" ht="138.75" customHeight="1" thickBot="1" x14ac:dyDescent="0.2">
      <c r="A49" s="191"/>
      <c r="B49" s="93" t="s">
        <v>233</v>
      </c>
      <c r="C49" s="76"/>
    </row>
    <row r="50" spans="1:3" ht="14" thickBot="1" x14ac:dyDescent="0.2"/>
    <row r="51" spans="1:3" ht="66.75" customHeight="1" thickBot="1" x14ac:dyDescent="0.2">
      <c r="A51" s="17" t="s">
        <v>120</v>
      </c>
      <c r="B51" s="61" t="s">
        <v>422</v>
      </c>
      <c r="C51" s="79"/>
    </row>
    <row r="52" spans="1:3" ht="14" thickBot="1" x14ac:dyDescent="0.2"/>
    <row r="53" spans="1:3" ht="78.75" customHeight="1" x14ac:dyDescent="0.15">
      <c r="A53" s="187" t="s">
        <v>145</v>
      </c>
      <c r="B53" s="62" t="s">
        <v>234</v>
      </c>
      <c r="C53" s="75"/>
    </row>
    <row r="54" spans="1:3" ht="63" customHeight="1" x14ac:dyDescent="0.15">
      <c r="A54" s="188"/>
      <c r="B54" s="69" t="s">
        <v>158</v>
      </c>
      <c r="C54" s="76"/>
    </row>
    <row r="55" spans="1:3" ht="78.75" customHeight="1" thickBot="1" x14ac:dyDescent="0.2">
      <c r="A55" s="189"/>
      <c r="B55" s="60" t="s">
        <v>423</v>
      </c>
      <c r="C55" s="77"/>
    </row>
  </sheetData>
  <mergeCells count="7">
    <mergeCell ref="A1:C1"/>
    <mergeCell ref="A53:A55"/>
    <mergeCell ref="A3:A6"/>
    <mergeCell ref="A33:A49"/>
    <mergeCell ref="A8:A9"/>
    <mergeCell ref="A12:A26"/>
    <mergeCell ref="A28:A29"/>
  </mergeCell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6"/>
  <sheetViews>
    <sheetView topLeftCell="A28" zoomScale="90" zoomScaleNormal="90" workbookViewId="0">
      <selection activeCell="B42" sqref="B42"/>
    </sheetView>
  </sheetViews>
  <sheetFormatPr baseColWidth="10" defaultColWidth="11.5" defaultRowHeight="15" x14ac:dyDescent="0.2"/>
  <cols>
    <col min="1" max="1" width="27.33203125" bestFit="1" customWidth="1"/>
    <col min="2" max="2" width="105.83203125" style="80" customWidth="1"/>
    <col min="3" max="3" width="43.33203125" customWidth="1"/>
  </cols>
  <sheetData>
    <row r="1" spans="1:3" ht="38" customHeight="1" thickBot="1" x14ac:dyDescent="0.25">
      <c r="A1" s="184" t="s">
        <v>148</v>
      </c>
      <c r="B1" s="185"/>
      <c r="C1" s="186"/>
    </row>
    <row r="2" spans="1:3" ht="43" thickBot="1" x14ac:dyDescent="0.25">
      <c r="A2" s="1"/>
      <c r="B2" s="59"/>
      <c r="C2" s="49" t="s">
        <v>167</v>
      </c>
    </row>
    <row r="3" spans="1:3" ht="71" x14ac:dyDescent="0.2">
      <c r="A3" s="187" t="s">
        <v>119</v>
      </c>
      <c r="B3" s="63" t="s">
        <v>147</v>
      </c>
      <c r="C3" s="51" t="s">
        <v>170</v>
      </c>
    </row>
    <row r="4" spans="1:3" ht="71" x14ac:dyDescent="0.2">
      <c r="A4" s="188"/>
      <c r="B4" s="64" t="s">
        <v>123</v>
      </c>
      <c r="C4" s="52" t="s">
        <v>170</v>
      </c>
    </row>
    <row r="5" spans="1:3" ht="72" thickBot="1" x14ac:dyDescent="0.25">
      <c r="A5" s="189"/>
      <c r="B5" s="65" t="s">
        <v>154</v>
      </c>
      <c r="C5" s="53" t="s">
        <v>170</v>
      </c>
    </row>
    <row r="6" spans="1:3" ht="16" thickBot="1" x14ac:dyDescent="0.25">
      <c r="A6" s="1"/>
      <c r="B6" s="59"/>
    </row>
    <row r="7" spans="1:3" x14ac:dyDescent="0.2">
      <c r="A7" s="192" t="s">
        <v>235</v>
      </c>
      <c r="B7" s="62" t="s">
        <v>121</v>
      </c>
      <c r="C7" s="54"/>
    </row>
    <row r="8" spans="1:3" ht="16" thickBot="1" x14ac:dyDescent="0.25">
      <c r="A8" s="193"/>
      <c r="B8" s="81" t="s">
        <v>212</v>
      </c>
      <c r="C8" s="56"/>
    </row>
    <row r="9" spans="1:3" ht="16" thickBot="1" x14ac:dyDescent="0.25">
      <c r="A9" s="22"/>
      <c r="B9" s="82"/>
    </row>
    <row r="10" spans="1:3" ht="16" thickBot="1" x14ac:dyDescent="0.25">
      <c r="A10" s="197" t="s">
        <v>150</v>
      </c>
      <c r="B10" s="136" t="s">
        <v>424</v>
      </c>
      <c r="C10" s="54"/>
    </row>
    <row r="11" spans="1:3" ht="17.25" customHeight="1" x14ac:dyDescent="0.2">
      <c r="A11" s="198"/>
      <c r="B11" s="90" t="s">
        <v>236</v>
      </c>
      <c r="C11" s="135"/>
    </row>
    <row r="12" spans="1:3" x14ac:dyDescent="0.2">
      <c r="A12" s="198"/>
      <c r="B12" s="97" t="s">
        <v>152</v>
      </c>
      <c r="C12" s="55"/>
    </row>
    <row r="13" spans="1:3" ht="29" x14ac:dyDescent="0.2">
      <c r="A13" s="198"/>
      <c r="B13" s="91" t="s">
        <v>237</v>
      </c>
      <c r="C13" s="55"/>
    </row>
    <row r="14" spans="1:3" ht="29" x14ac:dyDescent="0.2">
      <c r="A14" s="198"/>
      <c r="B14" s="97" t="s">
        <v>153</v>
      </c>
      <c r="C14" s="55"/>
    </row>
    <row r="15" spans="1:3" x14ac:dyDescent="0.2">
      <c r="A15" s="198"/>
      <c r="B15" s="91" t="s">
        <v>238</v>
      </c>
      <c r="C15" s="55"/>
    </row>
    <row r="16" spans="1:3" ht="16" thickBot="1" x14ac:dyDescent="0.25">
      <c r="A16" s="198"/>
      <c r="B16" s="98" t="s">
        <v>151</v>
      </c>
      <c r="C16" s="55"/>
    </row>
    <row r="17" spans="1:3" ht="16" thickBot="1" x14ac:dyDescent="0.25">
      <c r="A17" s="1"/>
      <c r="B17" s="68"/>
    </row>
    <row r="18" spans="1:3" ht="98.25" customHeight="1" x14ac:dyDescent="0.2">
      <c r="A18" s="192" t="s">
        <v>239</v>
      </c>
      <c r="B18" s="62" t="s">
        <v>425</v>
      </c>
      <c r="C18" s="54"/>
    </row>
    <row r="19" spans="1:3" ht="58.5" customHeight="1" x14ac:dyDescent="0.2">
      <c r="A19" s="194"/>
      <c r="B19" s="69" t="s">
        <v>240</v>
      </c>
      <c r="C19" s="55"/>
    </row>
    <row r="20" spans="1:3" ht="50.25" customHeight="1" thickBot="1" x14ac:dyDescent="0.25">
      <c r="A20" s="193"/>
      <c r="B20" s="60" t="s">
        <v>241</v>
      </c>
      <c r="C20" s="56"/>
    </row>
    <row r="21" spans="1:3" ht="16" thickBot="1" x14ac:dyDescent="0.25">
      <c r="A21" s="1"/>
      <c r="B21" s="59"/>
    </row>
    <row r="22" spans="1:3" x14ac:dyDescent="0.2">
      <c r="A22" s="187" t="s">
        <v>124</v>
      </c>
      <c r="B22" s="96" t="s">
        <v>224</v>
      </c>
      <c r="C22" s="54"/>
    </row>
    <row r="23" spans="1:3" x14ac:dyDescent="0.2">
      <c r="A23" s="188"/>
      <c r="B23" s="92" t="s">
        <v>242</v>
      </c>
      <c r="C23" s="55"/>
    </row>
    <row r="24" spans="1:3" x14ac:dyDescent="0.2">
      <c r="A24" s="188"/>
      <c r="B24" s="92" t="s">
        <v>243</v>
      </c>
      <c r="C24" s="55"/>
    </row>
    <row r="25" spans="1:3" x14ac:dyDescent="0.2">
      <c r="A25" s="188"/>
      <c r="B25" s="92" t="s">
        <v>244</v>
      </c>
      <c r="C25" s="55"/>
    </row>
    <row r="26" spans="1:3" ht="57" customHeight="1" x14ac:dyDescent="0.2">
      <c r="A26" s="188"/>
      <c r="B26" s="91" t="s">
        <v>246</v>
      </c>
      <c r="C26" s="55"/>
    </row>
    <row r="27" spans="1:3" x14ac:dyDescent="0.2">
      <c r="A27" s="188"/>
      <c r="B27" s="91" t="s">
        <v>232</v>
      </c>
      <c r="C27" s="55"/>
    </row>
    <row r="28" spans="1:3" x14ac:dyDescent="0.2">
      <c r="A28" s="188"/>
      <c r="B28" s="91" t="s">
        <v>157</v>
      </c>
      <c r="C28" s="55"/>
    </row>
    <row r="29" spans="1:3" x14ac:dyDescent="0.2">
      <c r="A29" s="188"/>
      <c r="B29" s="91" t="s">
        <v>230</v>
      </c>
      <c r="C29" s="55"/>
    </row>
    <row r="30" spans="1:3" ht="16" thickBot="1" x14ac:dyDescent="0.25">
      <c r="A30" s="189"/>
      <c r="B30" s="93" t="s">
        <v>245</v>
      </c>
      <c r="C30" s="56"/>
    </row>
    <row r="31" spans="1:3" ht="16" thickBot="1" x14ac:dyDescent="0.25">
      <c r="A31" s="1"/>
      <c r="B31" s="59"/>
    </row>
    <row r="32" spans="1:3" ht="73.5" customHeight="1" thickBot="1" x14ac:dyDescent="0.25">
      <c r="A32" s="17" t="s">
        <v>120</v>
      </c>
      <c r="B32" s="61" t="s">
        <v>422</v>
      </c>
      <c r="C32" s="57"/>
    </row>
    <row r="33" spans="1:3" ht="16" thickBot="1" x14ac:dyDescent="0.25">
      <c r="A33" s="1"/>
      <c r="B33" s="59"/>
    </row>
    <row r="34" spans="1:3" ht="90" customHeight="1" x14ac:dyDescent="0.2">
      <c r="A34" s="187" t="s">
        <v>145</v>
      </c>
      <c r="B34" s="62" t="s">
        <v>234</v>
      </c>
      <c r="C34" s="54"/>
    </row>
    <row r="35" spans="1:3" ht="57" customHeight="1" x14ac:dyDescent="0.2">
      <c r="A35" s="188"/>
      <c r="B35" s="69" t="s">
        <v>159</v>
      </c>
      <c r="C35" s="55"/>
    </row>
    <row r="36" spans="1:3" ht="56.25" customHeight="1" thickBot="1" x14ac:dyDescent="0.25">
      <c r="A36" s="189"/>
      <c r="B36" s="60" t="s">
        <v>423</v>
      </c>
      <c r="C36" s="56"/>
    </row>
  </sheetData>
  <mergeCells count="7">
    <mergeCell ref="A1:C1"/>
    <mergeCell ref="A22:A30"/>
    <mergeCell ref="A34:A36"/>
    <mergeCell ref="A10:A16"/>
    <mergeCell ref="A18:A20"/>
    <mergeCell ref="A3:A5"/>
    <mergeCell ref="A7:A8"/>
  </mergeCell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1"/>
  <sheetViews>
    <sheetView zoomScale="91" zoomScaleNormal="100" workbookViewId="0">
      <selection activeCell="C19" sqref="C19"/>
    </sheetView>
  </sheetViews>
  <sheetFormatPr baseColWidth="10" defaultColWidth="11.5" defaultRowHeight="15" x14ac:dyDescent="0.2"/>
  <cols>
    <col min="1" max="1" width="5.6640625" customWidth="1"/>
    <col min="2" max="2" width="59.83203125" customWidth="1"/>
    <col min="3" max="3" width="44.6640625" customWidth="1"/>
    <col min="4" max="4" width="7.33203125" style="31" customWidth="1"/>
    <col min="5" max="5" width="15.83203125" style="35" customWidth="1"/>
    <col min="6" max="6" width="15.33203125" style="35" customWidth="1"/>
    <col min="7" max="7" width="13" style="35" customWidth="1"/>
  </cols>
  <sheetData>
    <row r="1" spans="1:7" ht="29" customHeight="1" thickBot="1" x14ac:dyDescent="0.25">
      <c r="A1" s="199" t="s">
        <v>184</v>
      </c>
      <c r="B1" s="200"/>
      <c r="C1" s="200"/>
      <c r="D1" s="200"/>
      <c r="E1" s="200"/>
      <c r="F1" s="200"/>
      <c r="G1" s="201"/>
    </row>
    <row r="2" spans="1:7" ht="29" thickBot="1" x14ac:dyDescent="0.25">
      <c r="A2" s="19" t="s">
        <v>142</v>
      </c>
      <c r="B2" s="20" t="s">
        <v>48</v>
      </c>
      <c r="C2" s="20" t="s">
        <v>164</v>
      </c>
      <c r="D2" s="28" t="s">
        <v>49</v>
      </c>
      <c r="E2" s="32" t="s">
        <v>165</v>
      </c>
      <c r="F2" s="32" t="s">
        <v>379</v>
      </c>
      <c r="G2" s="33" t="s">
        <v>161</v>
      </c>
    </row>
    <row r="3" spans="1:7" ht="28" x14ac:dyDescent="0.2">
      <c r="A3" s="26">
        <v>1</v>
      </c>
      <c r="B3" s="27" t="s">
        <v>296</v>
      </c>
      <c r="C3" s="113" t="s">
        <v>388</v>
      </c>
      <c r="D3" s="29">
        <v>80</v>
      </c>
      <c r="E3" s="112">
        <f>F3/1.2</f>
        <v>0</v>
      </c>
      <c r="F3" s="58"/>
      <c r="G3" s="34">
        <f>F3*D3</f>
        <v>0</v>
      </c>
    </row>
    <row r="4" spans="1:7" x14ac:dyDescent="0.2">
      <c r="A4" s="24">
        <v>2</v>
      </c>
      <c r="B4" s="27" t="s">
        <v>296</v>
      </c>
      <c r="C4" s="113" t="s">
        <v>389</v>
      </c>
      <c r="D4" s="30">
        <v>20</v>
      </c>
      <c r="E4" s="112">
        <f t="shared" ref="E4:E10" si="0">F4/1.2</f>
        <v>0</v>
      </c>
      <c r="F4" s="58"/>
      <c r="G4" s="34">
        <f t="shared" ref="G4:G10" si="1">F4*D4</f>
        <v>0</v>
      </c>
    </row>
    <row r="5" spans="1:7" x14ac:dyDescent="0.2">
      <c r="A5" s="26">
        <v>3</v>
      </c>
      <c r="B5" s="25" t="s">
        <v>390</v>
      </c>
      <c r="C5" s="40"/>
      <c r="D5" s="30">
        <v>100</v>
      </c>
      <c r="E5" s="112">
        <f t="shared" si="0"/>
        <v>0</v>
      </c>
      <c r="F5" s="58"/>
      <c r="G5" s="34">
        <f t="shared" si="1"/>
        <v>0</v>
      </c>
    </row>
    <row r="6" spans="1:7" x14ac:dyDescent="0.2">
      <c r="A6" s="24">
        <v>4</v>
      </c>
      <c r="B6" s="25" t="s">
        <v>168</v>
      </c>
      <c r="C6" s="40"/>
      <c r="D6" s="30">
        <v>50</v>
      </c>
      <c r="E6" s="112">
        <f t="shared" si="0"/>
        <v>0</v>
      </c>
      <c r="F6" s="58"/>
      <c r="G6" s="34">
        <f t="shared" si="1"/>
        <v>0</v>
      </c>
    </row>
    <row r="7" spans="1:7" x14ac:dyDescent="0.2">
      <c r="A7" s="26">
        <v>5</v>
      </c>
      <c r="B7" s="25" t="s">
        <v>149</v>
      </c>
      <c r="C7" s="40"/>
      <c r="D7" s="30">
        <v>50</v>
      </c>
      <c r="E7" s="112">
        <f t="shared" si="0"/>
        <v>0</v>
      </c>
      <c r="F7" s="58"/>
      <c r="G7" s="34">
        <f t="shared" si="1"/>
        <v>0</v>
      </c>
    </row>
    <row r="8" spans="1:7" ht="28" x14ac:dyDescent="0.2">
      <c r="A8" s="24">
        <v>6</v>
      </c>
      <c r="B8" s="25" t="s">
        <v>162</v>
      </c>
      <c r="C8" s="40"/>
      <c r="D8" s="30">
        <v>50</v>
      </c>
      <c r="E8" s="112">
        <f t="shared" si="0"/>
        <v>0</v>
      </c>
      <c r="F8" s="58"/>
      <c r="G8" s="34">
        <f t="shared" si="1"/>
        <v>0</v>
      </c>
    </row>
    <row r="9" spans="1:7" x14ac:dyDescent="0.2">
      <c r="A9" s="26">
        <v>7</v>
      </c>
      <c r="B9" s="36" t="s">
        <v>160</v>
      </c>
      <c r="C9" s="41"/>
      <c r="D9" s="37">
        <v>100</v>
      </c>
      <c r="E9" s="112">
        <f t="shared" si="0"/>
        <v>0</v>
      </c>
      <c r="F9" s="58"/>
      <c r="G9" s="34">
        <f t="shared" si="1"/>
        <v>0</v>
      </c>
    </row>
    <row r="10" spans="1:7" ht="16" thickBot="1" x14ac:dyDescent="0.25">
      <c r="A10" s="24">
        <v>8</v>
      </c>
      <c r="B10" s="99" t="s">
        <v>272</v>
      </c>
      <c r="C10" s="41"/>
      <c r="D10" s="37">
        <v>50</v>
      </c>
      <c r="E10" s="112">
        <f t="shared" si="0"/>
        <v>0</v>
      </c>
      <c r="F10" s="58"/>
      <c r="G10" s="34">
        <f t="shared" si="1"/>
        <v>0</v>
      </c>
    </row>
    <row r="11" spans="1:7" ht="40" customHeight="1" thickBot="1" x14ac:dyDescent="0.25">
      <c r="A11" s="202" t="s">
        <v>163</v>
      </c>
      <c r="B11" s="203"/>
      <c r="C11" s="203"/>
      <c r="D11" s="203"/>
      <c r="E11" s="203"/>
      <c r="F11" s="203"/>
      <c r="G11" s="38">
        <f>SUM(G3:G10)</f>
        <v>0</v>
      </c>
    </row>
  </sheetData>
  <mergeCells count="2">
    <mergeCell ref="A1:G1"/>
    <mergeCell ref="A11:F11"/>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7</vt:i4>
      </vt:variant>
    </vt:vector>
  </HeadingPairs>
  <TitlesOfParts>
    <vt:vector size="7" baseType="lpstr">
      <vt:lpstr>Stručný opis PZ_časť5</vt:lpstr>
      <vt:lpstr>PHEV_SUV_specifikacia</vt:lpstr>
      <vt:lpstr>Zoznam doplnkov</vt:lpstr>
      <vt:lpstr>SET POLEPOV_spec</vt:lpstr>
      <vt:lpstr>VRZ_zostava1_spec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2021-04-09T05:22:47Z</cp:lastPrinted>
  <dcterms:created xsi:type="dcterms:W3CDTF">2019-12-27T20:01:54Z</dcterms:created>
  <dcterms:modified xsi:type="dcterms:W3CDTF">2022-01-26T21:04:57Z</dcterms:modified>
</cp:coreProperties>
</file>