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Autá_plán obnovy/Proces/vysvetlenie1/"/>
    </mc:Choice>
  </mc:AlternateContent>
  <xr:revisionPtr revIDLastSave="0" documentId="13_ncr:1_{7C3C747A-96BA-B140-93C6-EAC5E943DE84}" xr6:coauthVersionLast="47" xr6:coauthVersionMax="47" xr10:uidLastSave="{00000000-0000-0000-0000-000000000000}"/>
  <bookViews>
    <workbookView xWindow="0" yWindow="920" windowWidth="27160" windowHeight="15440" activeTab="1" xr2:uid="{00000000-000D-0000-FFFF-FFFF00000000}"/>
  </bookViews>
  <sheets>
    <sheet name="Stručný opis PZ_časť2" sheetId="8" r:id="rId1"/>
    <sheet name="EV_SUV_specifikacia" sheetId="2" r:id="rId2"/>
    <sheet name="štruktúrovaný rozpočet"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7" l="1"/>
  <c r="G3" i="7"/>
  <c r="G5" i="7" s="1"/>
  <c r="E4" i="7"/>
  <c r="E3" i="7"/>
</calcChain>
</file>

<file path=xl/sharedStrings.xml><?xml version="1.0" encoding="utf-8"?>
<sst xmlns="http://schemas.openxmlformats.org/spreadsheetml/2006/main" count="306" uniqueCount="232">
  <si>
    <t>Karoséria</t>
  </si>
  <si>
    <t>Rázvor vozidla (mm)</t>
  </si>
  <si>
    <t>Svetlá výška vozidla (mm)</t>
  </si>
  <si>
    <t>Prevodovka</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</si>
  <si>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</si>
  <si>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</si>
  <si>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</si>
  <si>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</si>
  <si>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</si>
  <si>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</si>
  <si>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</si>
  <si>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Výškovo a pozdĺžne nastaviteľný volant</t>
  </si>
  <si>
    <t>ABS a rozdeľovač brzdového účinku</t>
  </si>
  <si>
    <t>Systém na monitorovanie tlaku v pneumatikách</t>
  </si>
  <si>
    <t>Tretie brzdové svetlo</t>
  </si>
  <si>
    <t>Opierka hlavy všetkých sedadiel (aj tretie sedadlo vzadu v strede)</t>
  </si>
  <si>
    <t>Osvetlenie batožinového priestoru</t>
  </si>
  <si>
    <t>Signalizácia otvorenia dverí</t>
  </si>
  <si>
    <t>Automatické uzamknutie dverí pri rozjazde</t>
  </si>
  <si>
    <t>Denné svietenie svetiel LED</t>
  </si>
  <si>
    <t>Elektronický stabilizačný systém</t>
  </si>
  <si>
    <t>Protipreklzový systém s obmedzením výkonu motora</t>
  </si>
  <si>
    <t>Vnútorné spätné zrkadlo so zabezpečením proti oslneniu (min. prepínateľné)</t>
  </si>
  <si>
    <t>Asistent rozjazdu do kopca</t>
  </si>
  <si>
    <t>Asistent udržiavania v jazdnom pruhu</t>
  </si>
  <si>
    <t>Elektrické ovládanie okien vpredu a vzadu</t>
  </si>
  <si>
    <t>Rádio + anténa a repro sústava pre ozvučenie vozidla + Bluetooth + USB</t>
  </si>
  <si>
    <t>požiadavka na predmet zákazky/parameter</t>
  </si>
  <si>
    <t>požadovaná hodnota parametra</t>
  </si>
  <si>
    <t>5 (presne)</t>
  </si>
  <si>
    <t>Druh</t>
  </si>
  <si>
    <t>všeobecné požiadavky</t>
  </si>
  <si>
    <t xml:space="preserve">všetky automobily musia byť nové, nepoužívané s údajom na počítadle km nie vyšším ako 40 km. </t>
  </si>
  <si>
    <t>Bezpečnosť</t>
  </si>
  <si>
    <t>požaduje sa</t>
  </si>
  <si>
    <t>Komfort</t>
  </si>
  <si>
    <t>Centrálne zamykanie s dialkovým ovládaním</t>
  </si>
  <si>
    <t>Interiér/sedadlá</t>
  </si>
  <si>
    <t xml:space="preserve">Poťah sedadiel </t>
  </si>
  <si>
    <t>Iná výbava</t>
  </si>
  <si>
    <t>Hmlové svetlo vzadu</t>
  </si>
  <si>
    <t>do tejto bunky uchádzač doplní výrobcu, model, označenie motorizácie a stupňa výbavy ponúkaného automobilu</t>
  </si>
  <si>
    <t>uchádzač vyplní aké voliteľné farby sú k dispozícii</t>
  </si>
  <si>
    <t>uchádzač vyplní presnú hodnotu parametra ponúkaného riešenia</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</si>
  <si>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</si>
  <si>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</si>
  <si>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</si>
  <si>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</si>
  <si>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</si>
  <si>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Typ (podľa Nariadenia EP a Rady EÚ 2018/858)</t>
  </si>
  <si>
    <t>počet dverí</t>
  </si>
  <si>
    <t>Detské poistky zámkov zadných bočných dverí</t>
  </si>
  <si>
    <t>Počet airbagov</t>
  </si>
  <si>
    <t>Trojbodové bezpečnostné pásy na všetkých sedadlách (aj tretie sedadlo vzadu v strede)</t>
  </si>
  <si>
    <t>12V zásuvka v batožinovom priestore</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</si>
  <si>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</si>
  <si>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</si>
  <si>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celková cena v eur s DPH</t>
  </si>
  <si>
    <t>Celková cena za predmet zákazky v eur s DPH</t>
  </si>
  <si>
    <t>poznámka</t>
  </si>
  <si>
    <t>jednotková cena v eur bez DPH</t>
  </si>
  <si>
    <t>uchádzač vyplní presnú hodnotu parametra ponúkaného riešenia. Pokiaľ výrobca udáva spotrebu v rozptyle, uchádzač uvedenie hodnoty rozptylu</t>
  </si>
  <si>
    <t xml:space="preserve">parameter a - pohodlie vpredu (merané od pedálov)    </t>
  </si>
  <si>
    <t>parameter b - pohodlie vzadu</t>
  </si>
  <si>
    <t>parameter c - priestor pre hlavu vpredu</t>
  </si>
  <si>
    <t xml:space="preserve">parameter d - priestor pre hlavu vzadu </t>
  </si>
  <si>
    <t>parameter e - šírka v lakťoch vpredu</t>
  </si>
  <si>
    <t>parameter f - šírka v lakťoch vzadu</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</si>
  <si>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</si>
  <si>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</si>
  <si>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</si>
  <si>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Štrukturovaný rozpočet (obstarávacia cena vozidiel)</t>
  </si>
  <si>
    <t xml:space="preserve">Motor </t>
  </si>
  <si>
    <t>Emisie CO2 - vážený priemer podľa normy WLTP (g/km)</t>
  </si>
  <si>
    <t>automatická</t>
  </si>
  <si>
    <t>Min. 100 cm (pri kontrolnom meraní je prípustná odchýlka +- 1 cm) pri prednom sedadle posunutom na doraz vzad</t>
  </si>
  <si>
    <t>Min. 95 cm (pri kontrolnom meraní je prípustná odchýlka +- 1 cm)  merané od spojnice sedáku s operadlom kolmo k sedáku (sedadlo v nejnižšej možnej polohe)</t>
  </si>
  <si>
    <t xml:space="preserve">Min. 95 cm (pri kontrolnom meraní je prípustná odchýlka +- 1 cm) merané od spojnice sedáku s operadlem v predĺženej línii operadla do stropu (nastavenie sedadiel zodpovedajúce udávanému parametru objemu batožinového priestoru) </t>
  </si>
  <si>
    <t>Delené sklopné zadné operadlá sedadiel (napr. 60:40, 3:2 a pod.)</t>
  </si>
  <si>
    <t>min. 6 (predné s vypínateľným na strane spolujazdca, bočné a hlavové pre vodiča a spolujazdca)</t>
  </si>
  <si>
    <t xml:space="preserve">Farba automobilu </t>
  </si>
  <si>
    <t>Sedadlá vpredu s bedrovými opierkami</t>
  </si>
  <si>
    <t>Výškovo a pozdĺžne nastaviteľné min. sedadlo vodiča</t>
  </si>
  <si>
    <t>uchádzač vyplní typ karosérie</t>
  </si>
  <si>
    <t>Kožený multifunkčný volant</t>
  </si>
  <si>
    <t>Asistent varovania pred kolíziou s vozidlami, cyklistami, chodcami s funkciou núdzového brzdenia</t>
  </si>
  <si>
    <t>Asistent sledovania mŕtveho uhla</t>
  </si>
  <si>
    <t>Zadné LED svetlá</t>
  </si>
  <si>
    <t>Svetelný a dažďový senzor</t>
  </si>
  <si>
    <t>Bezkľúčové štartovanie tlačidlom</t>
  </si>
  <si>
    <t>Elektricky ovládané a vyhrievané vonkajšie spätné zrkadlá, spätné zrkadlá so smerovkami</t>
  </si>
  <si>
    <t>Osvetlenie interiéru vpredu a vzadu</t>
  </si>
  <si>
    <t>Povinná výstroj a výbava stanovená pre daný druh vozidla (v zmysle zákona č. 106/2018 Z.z., resp. vyhlášky č. 134/2018 Z. z.) - homologizovaný prenosný výstražný trojuholník, rezervné koleso min. dojazdové alebo sada na opravu pneumatík: kompresor a tesniaci prípravok, lekárnička)</t>
  </si>
  <si>
    <t>Adaptívny tempomat</t>
  </si>
  <si>
    <t>min. 140 cm (pri kontrolnom meraní je prípustná odchýlka +- 1 cm)</t>
  </si>
  <si>
    <t>Farba interiéru</t>
  </si>
  <si>
    <t xml:space="preserve">čierna alebo tmavošedá </t>
  </si>
  <si>
    <t>Tónované izotermické sklá</t>
  </si>
  <si>
    <t>Sada originálnych gumených rohoží na podlahu (požadujeme dodanie aj sady koberčekov) + gumenná vaňa do kufra</t>
  </si>
  <si>
    <t>Vyhrievanie min. predných sedadiel</t>
  </si>
  <si>
    <t xml:space="preserve">Min. 65 cm (pri kontrolnom meraní je prípustná odchýlka +- 1 cm) pri prednom sedadle posunutom na vzdialenosť 100 cm </t>
  </si>
  <si>
    <t>Pevný kryt batožinového priestoru</t>
  </si>
  <si>
    <t xml:space="preserve">2x integrovaná zásuvka USB pre dobíjanie elektrických zariadení v priestore medzi vodičom a spolujazdcom (dostupné aj po montáži doplnkovej výbavy). Riešenie redukciou nie je prípustné. USB zásuvka vzadu. </t>
  </si>
  <si>
    <t>Záruka lítium-iónovej batérie min. 7 rokov / min. 150 000 km a to na stratu kapacity pod úroveň 70% pôvodnej kapacity batérie</t>
  </si>
  <si>
    <t>možnosť výberu z min. 5 farieb</t>
  </si>
  <si>
    <t>Maximálny výkon (elektromotor)</t>
  </si>
  <si>
    <t>elektromotor</t>
  </si>
  <si>
    <t>Menovitá kapacita batérie (kWh)</t>
  </si>
  <si>
    <t>Maximálny dojazd v kombinovanom režime WLTP (km)</t>
  </si>
  <si>
    <t>horná hranica údaja 0 g/km</t>
  </si>
  <si>
    <t xml:space="preserve">Kombinovaná spotreba WLTP (kWh / 100 km) </t>
  </si>
  <si>
    <t xml:space="preserve">Predné svetlomety do hmly </t>
  </si>
  <si>
    <t xml:space="preserve">Nabíjací kábel Mode 2 Typ E/F 10A/230V. </t>
  </si>
  <si>
    <t>Parkovacie senzory vpredu a vzadu</t>
  </si>
  <si>
    <t>AF - viacúčelové (v tomto prípade SUV)</t>
  </si>
  <si>
    <t xml:space="preserve">min. 2760 mm                   </t>
  </si>
  <si>
    <t>min. 150 mm</t>
  </si>
  <si>
    <t>4x4 (pohon všetkých štyroch kolies, akceptuje sa iba riešenie priamo od výrobcu automobilu - továrenske prevedenie)</t>
  </si>
  <si>
    <t>Pohon</t>
  </si>
  <si>
    <t xml:space="preserve">min. 195 kW / 265 k     </t>
  </si>
  <si>
    <t>min. 77 kWh</t>
  </si>
  <si>
    <t>min. 460 km</t>
  </si>
  <si>
    <t>horná hranica údaja max. 19,0 kWh / 100 km</t>
  </si>
  <si>
    <t>Automatická klimatizácia min. dvojzónová</t>
  </si>
  <si>
    <t xml:space="preserve">min. 520 l                          </t>
  </si>
  <si>
    <t>Palubná nabíjačka min. 11kW, časovač nabíjania</t>
  </si>
  <si>
    <t>Elektromobil typu SUV</t>
  </si>
  <si>
    <t>uchádzač uvedie popis ponúkaného riešenia</t>
  </si>
  <si>
    <t>požaduje sa (nepožaduje sa v prípade, ak uchádzač ponúkne automobil, ktorého predné svetlomety svojou konštrukciou, riadením distribúcie svetelného lúča a svojim umiestnením plnohodnotne plnia funkciu predných svetlometov do hmly)</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</si>
  <si>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</si>
  <si>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</si>
  <si>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</si>
  <si>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</si>
  <si>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</si>
  <si>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</si>
  <si>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</si>
  <si>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</si>
  <si>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</si>
  <si>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</si>
  <si>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</si>
  <si>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</si>
  <si>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</si>
  <si>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</si>
  <si>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</si>
  <si>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</si>
  <si>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</si>
  <si>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</si>
  <si>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</si>
  <si>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</si>
  <si>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</si>
  <si>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</si>
  <si>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</si>
  <si>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</si>
  <si>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</si>
  <si>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</si>
  <si>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</si>
  <si>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</si>
  <si>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</si>
  <si>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</si>
  <si>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</si>
  <si>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</si>
  <si>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</si>
  <si>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</si>
  <si>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</si>
  <si>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</si>
  <si>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</si>
  <si>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</si>
  <si>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</si>
  <si>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</si>
  <si>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</si>
  <si>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</si>
  <si>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</si>
  <si>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</si>
  <si>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</si>
  <si>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</si>
  <si>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</si>
  <si>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</si>
  <si>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</si>
  <si>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</si>
  <si>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</si>
  <si>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</si>
  <si>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</si>
  <si>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</si>
  <si>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</si>
  <si>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</si>
  <si>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</si>
  <si>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</si>
  <si>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</si>
  <si>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</si>
  <si>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</si>
  <si>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</si>
  <si>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</si>
  <si>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</si>
  <si>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</si>
  <si>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</si>
  <si>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</si>
  <si>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</si>
  <si>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</si>
  <si>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</si>
  <si>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</si>
  <si>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</si>
  <si>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</si>
  <si>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</si>
  <si>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76</t>
  </si>
  <si>
    <t>77</t>
  </si>
  <si>
    <t>78</t>
  </si>
  <si>
    <t>79</t>
  </si>
  <si>
    <t>80</t>
  </si>
  <si>
    <t>81</t>
  </si>
  <si>
    <t>82</t>
  </si>
  <si>
    <t>83</t>
  </si>
  <si>
    <t>84</t>
  </si>
  <si>
    <t>85</t>
  </si>
  <si>
    <t>86</t>
  </si>
  <si>
    <t>87</t>
  </si>
  <si>
    <t>88</t>
  </si>
  <si>
    <t>89</t>
  </si>
  <si>
    <t>jednotková cena v eur s DPH</t>
  </si>
  <si>
    <t>Grafické znázornenie parametrov a až f</t>
  </si>
  <si>
    <t>Opis predmetu zákazky - časť č. 2 - úvod</t>
  </si>
  <si>
    <t>Predmetom časti č. 2 zákazky je dodanie:
15 ks Elektromobilov typu SUV, ktorých špecifikácia je uvedená v hárku "EV_SUV_specifikacia", z toho 10 ks vozidiel bude dodaných priamo na základe uzavretej zmluvy a budú financované z prostriedkov Plánu obnovy a odolnosti. 5 ks vozidiel môže byť dodaných na základe samostatných objednávok verejného obstarávateľa počas trvania zmluvy.</t>
  </si>
  <si>
    <t>sada 4 ks diskov kolies z ľahkých zliatin min. 19" so sadou 4 ks letných pneumatík kompatibilných s automobilom (celoročné pneu nie sú prípustné). Ak bude automobil dodaný v období od 15.10. do 15.3, bude obuté na zimných pneumatikách kompatibilných s automobilom.</t>
  </si>
  <si>
    <t>Ide o cenu automobilov v rámci hlavného plnenia podľa bodu 3.1 zmluvy</t>
  </si>
  <si>
    <t>Ide o cenu automobilov v rámci opcie podľa bodu 3.2 zmluvy</t>
  </si>
  <si>
    <r>
      <rPr>
        <b/>
        <sz val="10"/>
        <color theme="1"/>
        <rFont val="Arial Narrow"/>
        <family val="2"/>
      </rPr>
      <t>15 ks automobilov</t>
    </r>
    <r>
      <rPr>
        <sz val="10"/>
        <color theme="1"/>
        <rFont val="Arial Narrow"/>
        <family val="2"/>
      </rPr>
      <t xml:space="preserve">
(z toho v rámci POO 10 ks, 5 ks pre potreby MV SR zo štátneho rozpočtu)</t>
    </r>
  </si>
  <si>
    <t>látkový čiernej alebo tmavošedej farby</t>
  </si>
  <si>
    <t>Automobily nesmú byť vyrobené viac ako 6 mesiacov pred momentom dodania</t>
  </si>
  <si>
    <t>Objem batožinového priestoru (l) (bez sklopenia sedadiel)</t>
  </si>
  <si>
    <t>Signalizácia nezapnutia bezpečnostných pásov min. na sedadle vodiča a spolujazdca</t>
  </si>
  <si>
    <t>Kotúčové brzdy vpredu a vzadu min. bubnové</t>
  </si>
  <si>
    <t>Lakťová opierka vpredu výškovo nastaviteľná (s odkladacím priestorom) alebo vpredu dve lakťové opierky rúk na vnútorných stranách predných sedadiel, samostatne výškovo nastaviteľné, bez odkladacieho priestoru. Požaduje sa aj lakťová opierka vzadu</t>
  </si>
  <si>
    <t>Odkladací priestor vpredu pred spolujazdcom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</si>
</sst>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8"/>
      <name val="Calibri"/>
      <family val="2"/>
      <charset val="238"/>
      <scheme val="minor"/>
    </font>
    <font>
      <sz val="12"/>
      <color theme="1"/>
      <name val="Arial"/>
      <family val="2"/>
    </font>
    <font>
      <sz val="10"/>
      <color rgb="FFFF0000"/>
      <name val="Arial Narrow"/>
      <family val="2"/>
    </font>
    <font>
      <sz val="11"/>
      <color theme="1"/>
      <name val="Arial Narrow"/>
      <family val="2"/>
    </font>
    <font>
      <sz val="10"/>
      <color rgb="FF00B050"/>
      <name val="Arial Narrow"/>
      <family val="2"/>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70">
    <xf numFmtId="0" fontId="0" fillId="0" borderId="0" xfId="0"/>
    <xf numFmtId="0" fontId="1" fillId="0" borderId="0" xfId="0" applyFont="1"/>
    <xf numFmtId="49" fontId="2" fillId="2" borderId="3"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49" fontId="1" fillId="0" borderId="0" xfId="0" applyNumberFormat="1"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 fontId="2" fillId="2" borderId="4"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4"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164" fontId="2" fillId="2" borderId="5" xfId="0" applyNumberFormat="1" applyFont="1" applyFill="1" applyBorder="1" applyAlignment="1">
      <alignment horizontal="center" vertical="center"/>
    </xf>
    <xf numFmtId="0" fontId="1" fillId="0" borderId="1" xfId="0" applyFont="1" applyBorder="1" applyAlignment="1">
      <alignment vertical="center" wrapText="1"/>
    </xf>
    <xf numFmtId="49" fontId="1" fillId="0" borderId="1" xfId="0" applyNumberFormat="1" applyFont="1" applyBorder="1" applyAlignment="1">
      <alignment horizontal="center"/>
    </xf>
    <xf numFmtId="0" fontId="1" fillId="0" borderId="1" xfId="0" applyFont="1" applyBorder="1"/>
    <xf numFmtId="0" fontId="1" fillId="3" borderId="1" xfId="0" applyFont="1" applyFill="1" applyBorder="1"/>
    <xf numFmtId="0" fontId="1" fillId="0" borderId="1" xfId="0" applyFont="1" applyBorder="1" applyAlignment="1">
      <alignment wrapText="1"/>
    </xf>
    <xf numFmtId="0" fontId="1" fillId="0" borderId="2" xfId="0" applyFont="1" applyBorder="1"/>
    <xf numFmtId="0" fontId="1" fillId="3" borderId="2" xfId="0" applyFont="1" applyFill="1" applyBorder="1"/>
    <xf numFmtId="0" fontId="3" fillId="3" borderId="1" xfId="0" applyFont="1" applyFill="1" applyBorder="1"/>
    <xf numFmtId="49" fontId="1" fillId="0" borderId="6" xfId="0" applyNumberFormat="1" applyFont="1" applyBorder="1" applyAlignment="1">
      <alignment horizontal="center"/>
    </xf>
    <xf numFmtId="0" fontId="1" fillId="0" borderId="6" xfId="0" applyFont="1" applyBorder="1" applyAlignment="1">
      <alignment vertical="center" wrapText="1"/>
    </xf>
    <xf numFmtId="0" fontId="1" fillId="3" borderId="6" xfId="0" applyFont="1" applyFill="1" applyBorder="1"/>
    <xf numFmtId="49" fontId="1" fillId="0" borderId="2" xfId="0" applyNumberFormat="1" applyFont="1" applyBorder="1" applyAlignment="1">
      <alignment horizontal="center"/>
    </xf>
    <xf numFmtId="0" fontId="3" fillId="3" borderId="2" xfId="0" applyFont="1" applyFill="1" applyBorder="1"/>
    <xf numFmtId="0" fontId="1" fillId="0" borderId="2" xfId="0" applyFont="1" applyBorder="1" applyAlignment="1">
      <alignment wrapText="1"/>
    </xf>
    <xf numFmtId="0" fontId="1" fillId="0" borderId="6" xfId="0" applyFont="1" applyBorder="1"/>
    <xf numFmtId="0" fontId="1" fillId="0" borderId="2" xfId="0" applyFont="1" applyBorder="1" applyAlignment="1">
      <alignment vertical="center" wrapText="1"/>
    </xf>
    <xf numFmtId="0" fontId="1" fillId="0" borderId="6" xfId="0" applyFont="1" applyBorder="1" applyAlignment="1">
      <alignment horizontal="left" wrapText="1"/>
    </xf>
    <xf numFmtId="49" fontId="2" fillId="2" borderId="3" xfId="0" applyNumberFormat="1" applyFont="1" applyFill="1" applyBorder="1" applyAlignment="1">
      <alignment horizontal="center" vertical="center"/>
    </xf>
    <xf numFmtId="0" fontId="2" fillId="2" borderId="4" xfId="0" applyFont="1" applyFill="1" applyBorder="1" applyAlignment="1">
      <alignment horizontal="center" vertical="center"/>
    </xf>
    <xf numFmtId="164" fontId="1" fillId="3" borderId="2"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6" fillId="0" borderId="0" xfId="0" applyFont="1"/>
    <xf numFmtId="0" fontId="1" fillId="0" borderId="1" xfId="0" applyFont="1" applyBorder="1" applyAlignment="1">
      <alignment horizontal="left" wrapText="1"/>
    </xf>
    <xf numFmtId="0" fontId="1" fillId="4" borderId="1" xfId="0" applyFont="1" applyFill="1" applyBorder="1" applyAlignment="1">
      <alignment vertical="center" wrapText="1"/>
    </xf>
    <xf numFmtId="0" fontId="7" fillId="0" borderId="0" xfId="0" applyFont="1"/>
    <xf numFmtId="0" fontId="3" fillId="3" borderId="1" xfId="0" applyFont="1" applyFill="1" applyBorder="1" applyAlignment="1">
      <alignment wrapText="1"/>
    </xf>
    <xf numFmtId="0" fontId="1" fillId="0" borderId="1" xfId="0" applyFont="1" applyBorder="1" applyAlignment="1">
      <alignment horizontal="left" vertical="center" wrapText="1"/>
    </xf>
    <xf numFmtId="0" fontId="3" fillId="3" borderId="7" xfId="0" applyFont="1" applyFill="1" applyBorder="1"/>
    <xf numFmtId="0" fontId="1" fillId="0" borderId="2" xfId="0" applyFont="1" applyBorder="1" applyAlignment="1">
      <alignment horizontal="center" vertical="center"/>
    </xf>
    <xf numFmtId="0" fontId="3" fillId="3" borderId="2" xfId="0" applyFont="1" applyFill="1" applyBorder="1" applyAlignment="1">
      <alignment wrapText="1"/>
    </xf>
    <xf numFmtId="0" fontId="3" fillId="3" borderId="6" xfId="0" applyFont="1" applyFill="1" applyBorder="1"/>
    <xf numFmtId="164" fontId="1" fillId="0" borderId="2"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4" fillId="2" borderId="8" xfId="0" applyFont="1" applyFill="1" applyBorder="1" applyAlignment="1">
      <alignment horizontal="center" vertical="center"/>
    </xf>
    <xf numFmtId="0" fontId="8" fillId="0" borderId="2" xfId="0" applyFont="1" applyBorder="1" applyAlignment="1">
      <alignment wrapText="1"/>
    </xf>
    <xf numFmtId="0" fontId="1" fillId="0" borderId="0" xfId="0" applyFont="1" applyAlignment="1">
      <alignment wrapText="1"/>
    </xf>
    <xf numFmtId="0" fontId="2" fillId="0" borderId="0" xfId="0" applyFont="1" applyAlignment="1">
      <alignment horizontal="center"/>
    </xf>
    <xf numFmtId="0" fontId="1" fillId="0" borderId="1" xfId="0" applyFont="1" applyBorder="1" applyAlignment="1">
      <alignment horizontal="left" vertical="center"/>
    </xf>
    <xf numFmtId="0" fontId="1" fillId="0" borderId="6" xfId="0" applyFont="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3"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9" fillId="0" borderId="1" xfId="0" applyFont="1" applyBorder="1" applyAlignment="1">
      <alignmen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20320</xdr:colOff>
      <xdr:row>16</xdr:row>
      <xdr:rowOff>30480</xdr:rowOff>
    </xdr:from>
    <xdr:to>
      <xdr:col>15</xdr:col>
      <xdr:colOff>229581</xdr:colOff>
      <xdr:row>21</xdr:row>
      <xdr:rowOff>43354</xdr:rowOff>
    </xdr:to>
    <xdr:pic>
      <xdr:nvPicPr>
        <xdr:cNvPr id="3" name="obrázek 6">
          <a:extLst>
            <a:ext uri="{FF2B5EF4-FFF2-40B4-BE49-F238E27FC236}">
              <a16:creationId xmlns:a16="http://schemas.microsoft.com/office/drawing/2014/main" id="{8815DE63-ECEE-D647-9D16-FB71FF74021E}"/>
            </a:ext>
          </a:extLst>
        </xdr:cNvPr>
        <xdr:cNvPicPr/>
      </xdr:nvPicPr>
      <xdr:blipFill>
        <a:blip xmlns:r="http://schemas.openxmlformats.org/officeDocument/2006/relationships" r:embed="rId1" cstate="print"/>
        <a:srcRect/>
        <a:stretch>
          <a:fillRect/>
        </a:stretch>
      </xdr:blipFill>
      <xdr:spPr bwMode="auto">
        <a:xfrm>
          <a:off x="11216640" y="5435600"/>
          <a:ext cx="6914861" cy="215663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F159D-ECEC-DC43-B8BD-EA783E9F2EC9}">
  <dimension ref="A1:A2"/>
  <sheetViews>
    <sheetView workbookViewId="0">
      <selection activeCell="A12" sqref="A12"/>
    </sheetView>
  </sheetViews>
  <sheetFormatPr baseColWidth="10" defaultRowHeight="15" x14ac:dyDescent="0.2"/>
  <cols>
    <col min="1" max="1" width="100.6640625" customWidth="1"/>
  </cols>
  <sheetData>
    <row r="1" spans="1:1" ht="17" thickBot="1" x14ac:dyDescent="0.25">
      <c r="A1" s="52" t="s">
        <v>219</v>
      </c>
    </row>
    <row r="2" spans="1:1" ht="61" x14ac:dyDescent="0.2">
      <c r="A2" s="53" t="s">
        <v>220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4"/>
  <sheetViews>
    <sheetView tabSelected="1" topLeftCell="A78" zoomScaleNormal="100" workbookViewId="0">
      <selection activeCell="B93" sqref="B93"/>
    </sheetView>
  </sheetViews>
  <sheetFormatPr baseColWidth="10" defaultColWidth="8.83203125" defaultRowHeight="13" x14ac:dyDescent="0.15"/>
  <cols>
    <col min="1" max="1" width="6.83203125" style="5" customWidth="1"/>
    <col min="2" max="2" width="41.5" style="1" customWidth="1"/>
    <col min="3" max="3" width="47.1640625" style="1" customWidth="1"/>
    <col min="4" max="4" width="52.33203125" style="1" customWidth="1"/>
    <col min="5" max="5" width="9.83203125" style="1" customWidth="1"/>
    <col min="6" max="16384" width="8.83203125" style="1"/>
  </cols>
  <sheetData>
    <row r="1" spans="1:15" ht="33" customHeight="1" thickBot="1" x14ac:dyDescent="0.2">
      <c r="A1" s="58" t="s">
        <v>126</v>
      </c>
      <c r="B1" s="59"/>
      <c r="C1" s="59"/>
      <c r="D1" s="60"/>
    </row>
    <row r="2" spans="1:15" ht="54" customHeight="1" thickBot="1" x14ac:dyDescent="0.2">
      <c r="A2" s="35" t="s">
        <v>55</v>
      </c>
      <c r="B2" s="36" t="s">
        <v>27</v>
      </c>
      <c r="C2" s="36" t="s">
        <v>28</v>
      </c>
      <c r="D2" s="4" t="s">
        <v>46</v>
      </c>
    </row>
    <row r="3" spans="1:15" ht="42" x14ac:dyDescent="0.15">
      <c r="A3" s="29" t="s">
        <v>129</v>
      </c>
      <c r="B3" s="46" t="s">
        <v>44</v>
      </c>
      <c r="C3" s="8" t="s">
        <v>224</v>
      </c>
      <c r="D3" s="47" t="s">
        <v>41</v>
      </c>
    </row>
    <row r="4" spans="1:15" x14ac:dyDescent="0.15">
      <c r="A4" s="19" t="s">
        <v>130</v>
      </c>
      <c r="B4" s="56" t="s">
        <v>31</v>
      </c>
      <c r="C4" s="20" t="s">
        <v>68</v>
      </c>
      <c r="D4" s="21"/>
    </row>
    <row r="5" spans="1:15" ht="28" x14ac:dyDescent="0.15">
      <c r="A5" s="19" t="s">
        <v>131</v>
      </c>
      <c r="B5" s="56"/>
      <c r="C5" s="22" t="s">
        <v>32</v>
      </c>
      <c r="D5" s="21"/>
    </row>
    <row r="6" spans="1:15" ht="28" x14ac:dyDescent="0.15">
      <c r="A6" s="19" t="s">
        <v>132</v>
      </c>
      <c r="B6" s="56"/>
      <c r="C6" s="22" t="s">
        <v>226</v>
      </c>
      <c r="D6" s="21"/>
    </row>
    <row r="7" spans="1:15" ht="28" x14ac:dyDescent="0.15">
      <c r="A7" s="19" t="s">
        <v>133</v>
      </c>
      <c r="B7" s="56"/>
      <c r="C7" s="18" t="s">
        <v>69</v>
      </c>
      <c r="D7" s="21"/>
    </row>
    <row r="8" spans="1:15" ht="42" x14ac:dyDescent="0.15">
      <c r="A8" s="19" t="s">
        <v>134</v>
      </c>
      <c r="B8" s="56"/>
      <c r="C8" s="18" t="s">
        <v>70</v>
      </c>
      <c r="D8" s="21"/>
    </row>
    <row r="9" spans="1:15" ht="28" x14ac:dyDescent="0.15">
      <c r="A9" s="19" t="s">
        <v>135</v>
      </c>
      <c r="B9" s="56"/>
      <c r="C9" s="18" t="s">
        <v>103</v>
      </c>
      <c r="D9" s="21"/>
    </row>
    <row r="10" spans="1:15" ht="29" thickBot="1" x14ac:dyDescent="0.2">
      <c r="A10" s="26" t="s">
        <v>136</v>
      </c>
      <c r="B10" s="57"/>
      <c r="C10" s="27" t="s">
        <v>9</v>
      </c>
      <c r="D10" s="28"/>
    </row>
    <row r="11" spans="1:15" ht="16" customHeight="1" thickBot="1" x14ac:dyDescent="0.2">
      <c r="A11" s="61" t="s">
        <v>0</v>
      </c>
      <c r="B11" s="62"/>
      <c r="C11" s="62"/>
      <c r="D11" s="63"/>
    </row>
    <row r="12" spans="1:15" ht="14" x14ac:dyDescent="0.15">
      <c r="A12" s="29" t="s">
        <v>137</v>
      </c>
      <c r="B12" s="23" t="s">
        <v>49</v>
      </c>
      <c r="C12" s="31" t="s">
        <v>114</v>
      </c>
      <c r="D12" s="30" t="s">
        <v>83</v>
      </c>
      <c r="E12" s="42"/>
    </row>
    <row r="13" spans="1:15" ht="14" x14ac:dyDescent="0.15">
      <c r="A13" s="19" t="s">
        <v>138</v>
      </c>
      <c r="B13" s="20" t="s">
        <v>50</v>
      </c>
      <c r="C13" s="40" t="s">
        <v>29</v>
      </c>
      <c r="D13" s="25"/>
    </row>
    <row r="14" spans="1:15" ht="14" x14ac:dyDescent="0.15">
      <c r="A14" s="19" t="s">
        <v>139</v>
      </c>
      <c r="B14" s="20" t="s">
        <v>45</v>
      </c>
      <c r="C14" s="22" t="s">
        <v>29</v>
      </c>
      <c r="D14" s="21"/>
    </row>
    <row r="15" spans="1:15" ht="14" x14ac:dyDescent="0.15">
      <c r="A15" s="19" t="s">
        <v>140</v>
      </c>
      <c r="B15" s="20" t="s">
        <v>80</v>
      </c>
      <c r="C15" s="22" t="s">
        <v>104</v>
      </c>
      <c r="D15" s="25" t="s">
        <v>42</v>
      </c>
    </row>
    <row r="16" spans="1:15" x14ac:dyDescent="0.15">
      <c r="A16" s="19" t="s">
        <v>141</v>
      </c>
      <c r="B16" s="20" t="s">
        <v>1</v>
      </c>
      <c r="C16" s="20" t="s">
        <v>115</v>
      </c>
      <c r="D16" s="25" t="s">
        <v>43</v>
      </c>
      <c r="F16" s="55" t="s">
        <v>218</v>
      </c>
      <c r="G16" s="55"/>
      <c r="H16" s="55"/>
      <c r="I16" s="55"/>
      <c r="J16" s="55"/>
      <c r="K16" s="55"/>
      <c r="L16" s="55"/>
      <c r="M16" s="55"/>
      <c r="N16" s="55"/>
      <c r="O16" s="55"/>
    </row>
    <row r="17" spans="1:5" ht="28" x14ac:dyDescent="0.15">
      <c r="A17" s="19" t="s">
        <v>142</v>
      </c>
      <c r="B17" s="20" t="s">
        <v>62</v>
      </c>
      <c r="C17" s="22" t="s">
        <v>75</v>
      </c>
      <c r="D17" s="25" t="s">
        <v>43</v>
      </c>
    </row>
    <row r="18" spans="1:5" ht="28" x14ac:dyDescent="0.15">
      <c r="A18" s="19" t="s">
        <v>143</v>
      </c>
      <c r="B18" s="20" t="s">
        <v>63</v>
      </c>
      <c r="C18" s="22" t="s">
        <v>100</v>
      </c>
      <c r="D18" s="25" t="s">
        <v>43</v>
      </c>
    </row>
    <row r="19" spans="1:5" ht="42" x14ac:dyDescent="0.15">
      <c r="A19" s="19" t="s">
        <v>144</v>
      </c>
      <c r="B19" s="20" t="s">
        <v>64</v>
      </c>
      <c r="C19" s="22" t="s">
        <v>76</v>
      </c>
      <c r="D19" s="25" t="s">
        <v>43</v>
      </c>
    </row>
    <row r="20" spans="1:5" ht="56" x14ac:dyDescent="0.15">
      <c r="A20" s="19" t="s">
        <v>145</v>
      </c>
      <c r="B20" s="20" t="s">
        <v>65</v>
      </c>
      <c r="C20" s="22" t="s">
        <v>77</v>
      </c>
      <c r="D20" s="25" t="s">
        <v>43</v>
      </c>
    </row>
    <row r="21" spans="1:5" ht="14" x14ac:dyDescent="0.15">
      <c r="A21" s="19" t="s">
        <v>146</v>
      </c>
      <c r="B21" s="20" t="s">
        <v>66</v>
      </c>
      <c r="C21" s="22" t="s">
        <v>94</v>
      </c>
      <c r="D21" s="25" t="s">
        <v>43</v>
      </c>
    </row>
    <row r="22" spans="1:5" ht="14" x14ac:dyDescent="0.15">
      <c r="A22" s="19" t="s">
        <v>147</v>
      </c>
      <c r="B22" s="20" t="s">
        <v>67</v>
      </c>
      <c r="C22" s="22" t="s">
        <v>94</v>
      </c>
      <c r="D22" s="25" t="s">
        <v>43</v>
      </c>
    </row>
    <row r="23" spans="1:5" x14ac:dyDescent="0.15">
      <c r="A23" s="19" t="s">
        <v>148</v>
      </c>
      <c r="B23" s="20" t="s">
        <v>2</v>
      </c>
      <c r="C23" s="20" t="s">
        <v>116</v>
      </c>
      <c r="D23" s="25" t="s">
        <v>43</v>
      </c>
    </row>
    <row r="24" spans="1:5" ht="14" thickBot="1" x14ac:dyDescent="0.2">
      <c r="A24" s="26" t="s">
        <v>149</v>
      </c>
      <c r="B24" s="32" t="s">
        <v>227</v>
      </c>
      <c r="C24" s="32" t="s">
        <v>124</v>
      </c>
      <c r="D24" s="48" t="s">
        <v>43</v>
      </c>
    </row>
    <row r="25" spans="1:5" ht="15" customHeight="1" thickBot="1" x14ac:dyDescent="0.2">
      <c r="A25" s="61" t="s">
        <v>72</v>
      </c>
      <c r="B25" s="62"/>
      <c r="C25" s="62"/>
      <c r="D25" s="63"/>
    </row>
    <row r="26" spans="1:5" ht="14" x14ac:dyDescent="0.15">
      <c r="A26" s="29" t="s">
        <v>150</v>
      </c>
      <c r="B26" s="23" t="s">
        <v>30</v>
      </c>
      <c r="C26" s="31" t="s">
        <v>106</v>
      </c>
      <c r="D26" s="30" t="s">
        <v>43</v>
      </c>
    </row>
    <row r="27" spans="1:5" ht="14" x14ac:dyDescent="0.15">
      <c r="A27" s="19" t="s">
        <v>151</v>
      </c>
      <c r="B27" s="20" t="s">
        <v>105</v>
      </c>
      <c r="C27" s="22" t="s">
        <v>119</v>
      </c>
      <c r="D27" s="25" t="s">
        <v>43</v>
      </c>
    </row>
    <row r="28" spans="1:5" ht="14" x14ac:dyDescent="0.15">
      <c r="A28" s="19" t="s">
        <v>152</v>
      </c>
      <c r="B28" s="20" t="s">
        <v>107</v>
      </c>
      <c r="C28" s="22" t="s">
        <v>120</v>
      </c>
      <c r="D28" s="25" t="s">
        <v>43</v>
      </c>
    </row>
    <row r="29" spans="1:5" ht="14" x14ac:dyDescent="0.15">
      <c r="A29" s="19" t="s">
        <v>153</v>
      </c>
      <c r="B29" s="20" t="s">
        <v>108</v>
      </c>
      <c r="C29" s="22" t="s">
        <v>121</v>
      </c>
      <c r="D29" s="25" t="s">
        <v>43</v>
      </c>
      <c r="E29" s="42"/>
    </row>
    <row r="30" spans="1:5" x14ac:dyDescent="0.15">
      <c r="A30" s="19" t="s">
        <v>154</v>
      </c>
      <c r="B30" s="20" t="s">
        <v>73</v>
      </c>
      <c r="C30" s="20" t="s">
        <v>109</v>
      </c>
      <c r="D30" s="25" t="s">
        <v>43</v>
      </c>
    </row>
    <row r="31" spans="1:5" ht="27" customHeight="1" x14ac:dyDescent="0.15">
      <c r="A31" s="19" t="s">
        <v>155</v>
      </c>
      <c r="B31" s="22" t="s">
        <v>110</v>
      </c>
      <c r="C31" s="20" t="s">
        <v>122</v>
      </c>
      <c r="D31" s="43" t="s">
        <v>61</v>
      </c>
    </row>
    <row r="32" spans="1:5" ht="27" customHeight="1" x14ac:dyDescent="0.15">
      <c r="A32" s="19" t="s">
        <v>156</v>
      </c>
      <c r="B32" s="22" t="s">
        <v>118</v>
      </c>
      <c r="C32" s="22" t="s">
        <v>117</v>
      </c>
      <c r="D32" s="43"/>
    </row>
    <row r="33" spans="1:4" ht="14" thickBot="1" x14ac:dyDescent="0.2">
      <c r="A33" s="26" t="s">
        <v>157</v>
      </c>
      <c r="B33" s="32" t="s">
        <v>3</v>
      </c>
      <c r="C33" s="32" t="s">
        <v>74</v>
      </c>
      <c r="D33" s="48" t="s">
        <v>43</v>
      </c>
    </row>
    <row r="34" spans="1:4" ht="16" customHeight="1" thickBot="1" x14ac:dyDescent="0.2">
      <c r="A34" s="61" t="s">
        <v>33</v>
      </c>
      <c r="B34" s="62"/>
      <c r="C34" s="62"/>
      <c r="D34" s="63"/>
    </row>
    <row r="35" spans="1:4" ht="14" x14ac:dyDescent="0.15">
      <c r="A35" s="29" t="s">
        <v>158</v>
      </c>
      <c r="B35" s="33" t="s">
        <v>12</v>
      </c>
      <c r="C35" s="23" t="s">
        <v>34</v>
      </c>
      <c r="D35" s="24"/>
    </row>
    <row r="36" spans="1:4" ht="14" x14ac:dyDescent="0.15">
      <c r="A36" s="19" t="s">
        <v>159</v>
      </c>
      <c r="B36" s="18" t="s">
        <v>21</v>
      </c>
      <c r="C36" s="20" t="s">
        <v>34</v>
      </c>
      <c r="D36" s="21"/>
    </row>
    <row r="37" spans="1:4" ht="14" x14ac:dyDescent="0.15">
      <c r="A37" s="19" t="s">
        <v>160</v>
      </c>
      <c r="B37" s="18" t="s">
        <v>20</v>
      </c>
      <c r="C37" s="20" t="s">
        <v>34</v>
      </c>
      <c r="D37" s="21"/>
    </row>
    <row r="38" spans="1:4" ht="14" x14ac:dyDescent="0.15">
      <c r="A38" s="19" t="s">
        <v>161</v>
      </c>
      <c r="B38" s="69" t="s">
        <v>229</v>
      </c>
      <c r="C38" s="20" t="s">
        <v>34</v>
      </c>
      <c r="D38" s="21"/>
    </row>
    <row r="39" spans="1:4" ht="14" x14ac:dyDescent="0.15">
      <c r="A39" s="19" t="s">
        <v>162</v>
      </c>
      <c r="B39" s="18" t="s">
        <v>13</v>
      </c>
      <c r="C39" s="20" t="s">
        <v>34</v>
      </c>
      <c r="D39" s="21"/>
    </row>
    <row r="40" spans="1:4" ht="14" x14ac:dyDescent="0.15">
      <c r="A40" s="19" t="s">
        <v>163</v>
      </c>
      <c r="B40" s="18" t="s">
        <v>23</v>
      </c>
      <c r="C40" s="20" t="s">
        <v>34</v>
      </c>
      <c r="D40" s="21"/>
    </row>
    <row r="41" spans="1:4" ht="14" x14ac:dyDescent="0.15">
      <c r="A41" s="19" t="s">
        <v>164</v>
      </c>
      <c r="B41" s="18" t="s">
        <v>24</v>
      </c>
      <c r="C41" s="20" t="s">
        <v>34</v>
      </c>
      <c r="D41" s="21"/>
    </row>
    <row r="42" spans="1:4" ht="28" x14ac:dyDescent="0.15">
      <c r="A42" s="19" t="s">
        <v>165</v>
      </c>
      <c r="B42" s="18" t="s">
        <v>85</v>
      </c>
      <c r="C42" s="20" t="s">
        <v>34</v>
      </c>
      <c r="D42" s="21"/>
    </row>
    <row r="43" spans="1:4" ht="14" x14ac:dyDescent="0.15">
      <c r="A43" s="19" t="s">
        <v>166</v>
      </c>
      <c r="B43" s="18" t="s">
        <v>86</v>
      </c>
      <c r="C43" s="20" t="s">
        <v>34</v>
      </c>
      <c r="D43" s="21"/>
    </row>
    <row r="44" spans="1:4" ht="28" x14ac:dyDescent="0.15">
      <c r="A44" s="19" t="s">
        <v>167</v>
      </c>
      <c r="B44" s="18" t="s">
        <v>52</v>
      </c>
      <c r="C44" s="22" t="s">
        <v>79</v>
      </c>
      <c r="D44" s="25" t="s">
        <v>43</v>
      </c>
    </row>
    <row r="45" spans="1:4" ht="28" x14ac:dyDescent="0.15">
      <c r="A45" s="19" t="s">
        <v>168</v>
      </c>
      <c r="B45" s="18" t="s">
        <v>53</v>
      </c>
      <c r="C45" s="20" t="s">
        <v>34</v>
      </c>
      <c r="D45" s="21"/>
    </row>
    <row r="46" spans="1:4" ht="14" x14ac:dyDescent="0.15">
      <c r="A46" s="19" t="s">
        <v>169</v>
      </c>
      <c r="B46" s="18" t="s">
        <v>6</v>
      </c>
      <c r="C46" s="20" t="s">
        <v>34</v>
      </c>
      <c r="D46" s="21"/>
    </row>
    <row r="47" spans="1:4" ht="28" x14ac:dyDescent="0.15">
      <c r="A47" s="19" t="s">
        <v>170</v>
      </c>
      <c r="B47" s="54" t="s">
        <v>228</v>
      </c>
      <c r="C47" s="20" t="s">
        <v>34</v>
      </c>
      <c r="D47" s="21"/>
    </row>
    <row r="48" spans="1:4" ht="14" x14ac:dyDescent="0.15">
      <c r="A48" s="19" t="s">
        <v>171</v>
      </c>
      <c r="B48" s="18" t="s">
        <v>19</v>
      </c>
      <c r="C48" s="20" t="s">
        <v>34</v>
      </c>
      <c r="D48" s="21"/>
    </row>
    <row r="49" spans="1:4" ht="14" x14ac:dyDescent="0.15">
      <c r="A49" s="19" t="s">
        <v>172</v>
      </c>
      <c r="B49" s="18" t="s">
        <v>87</v>
      </c>
      <c r="C49" s="20" t="s">
        <v>34</v>
      </c>
      <c r="D49" s="21"/>
    </row>
    <row r="50" spans="1:4" ht="56" x14ac:dyDescent="0.15">
      <c r="A50" s="19" t="s">
        <v>173</v>
      </c>
      <c r="B50" s="18" t="s">
        <v>111</v>
      </c>
      <c r="C50" s="22" t="s">
        <v>128</v>
      </c>
      <c r="D50" s="45" t="s">
        <v>127</v>
      </c>
    </row>
    <row r="51" spans="1:4" ht="14" x14ac:dyDescent="0.15">
      <c r="A51" s="19" t="s">
        <v>174</v>
      </c>
      <c r="B51" s="18" t="s">
        <v>14</v>
      </c>
      <c r="C51" s="20" t="s">
        <v>34</v>
      </c>
      <c r="D51" s="21"/>
    </row>
    <row r="52" spans="1:4" ht="15" thickBot="1" x14ac:dyDescent="0.2">
      <c r="A52" s="26" t="s">
        <v>175</v>
      </c>
      <c r="B52" s="34" t="s">
        <v>40</v>
      </c>
      <c r="C52" s="32" t="s">
        <v>34</v>
      </c>
      <c r="D52" s="28"/>
    </row>
    <row r="53" spans="1:4" ht="16" customHeight="1" thickBot="1" x14ac:dyDescent="0.2">
      <c r="A53" s="61" t="s">
        <v>35</v>
      </c>
      <c r="B53" s="62"/>
      <c r="C53" s="62"/>
      <c r="D53" s="63"/>
    </row>
    <row r="54" spans="1:4" ht="14" x14ac:dyDescent="0.15">
      <c r="A54" s="29" t="s">
        <v>176</v>
      </c>
      <c r="B54" s="33" t="s">
        <v>10</v>
      </c>
      <c r="C54" s="23" t="s">
        <v>34</v>
      </c>
      <c r="D54" s="24"/>
    </row>
    <row r="55" spans="1:4" ht="14" x14ac:dyDescent="0.15">
      <c r="A55" s="19" t="s">
        <v>177</v>
      </c>
      <c r="B55" s="18" t="s">
        <v>11</v>
      </c>
      <c r="C55" s="20" t="s">
        <v>34</v>
      </c>
      <c r="D55" s="21"/>
    </row>
    <row r="56" spans="1:4" ht="14" x14ac:dyDescent="0.15">
      <c r="A56" s="19" t="s">
        <v>178</v>
      </c>
      <c r="B56" s="18" t="s">
        <v>84</v>
      </c>
      <c r="C56" s="20" t="s">
        <v>34</v>
      </c>
      <c r="D56" s="21"/>
    </row>
    <row r="57" spans="1:4" ht="14" x14ac:dyDescent="0.15">
      <c r="A57" s="19" t="s">
        <v>179</v>
      </c>
      <c r="B57" s="18" t="s">
        <v>89</v>
      </c>
      <c r="C57" s="20" t="s">
        <v>34</v>
      </c>
      <c r="D57" s="21"/>
    </row>
    <row r="58" spans="1:4" ht="14" x14ac:dyDescent="0.15">
      <c r="A58" s="19" t="s">
        <v>180</v>
      </c>
      <c r="B58" s="18" t="s">
        <v>82</v>
      </c>
      <c r="C58" s="20" t="s">
        <v>34</v>
      </c>
      <c r="D58" s="21"/>
    </row>
    <row r="59" spans="1:4" ht="14" x14ac:dyDescent="0.15">
      <c r="A59" s="19" t="s">
        <v>181</v>
      </c>
      <c r="B59" s="41" t="s">
        <v>81</v>
      </c>
      <c r="C59" s="20" t="s">
        <v>34</v>
      </c>
      <c r="D59" s="21"/>
    </row>
    <row r="60" spans="1:4" ht="70" x14ac:dyDescent="0.15">
      <c r="A60" s="19" t="s">
        <v>182</v>
      </c>
      <c r="B60" s="69" t="s">
        <v>230</v>
      </c>
      <c r="C60" s="20" t="s">
        <v>34</v>
      </c>
      <c r="D60" s="21"/>
    </row>
    <row r="61" spans="1:4" ht="14" x14ac:dyDescent="0.15">
      <c r="A61" s="19" t="s">
        <v>183</v>
      </c>
      <c r="B61" s="18" t="s">
        <v>36</v>
      </c>
      <c r="C61" s="20" t="s">
        <v>34</v>
      </c>
      <c r="D61" s="21"/>
    </row>
    <row r="62" spans="1:4" ht="14" x14ac:dyDescent="0.15">
      <c r="A62" s="19" t="s">
        <v>184</v>
      </c>
      <c r="B62" s="18" t="s">
        <v>93</v>
      </c>
      <c r="C62" s="20" t="s">
        <v>34</v>
      </c>
      <c r="D62" s="21"/>
    </row>
    <row r="63" spans="1:4" ht="14" x14ac:dyDescent="0.15">
      <c r="A63" s="19" t="s">
        <v>185</v>
      </c>
      <c r="B63" s="18" t="s">
        <v>25</v>
      </c>
      <c r="C63" s="20" t="s">
        <v>34</v>
      </c>
      <c r="D63" s="21"/>
    </row>
    <row r="64" spans="1:4" ht="14" x14ac:dyDescent="0.15">
      <c r="A64" s="19" t="s">
        <v>186</v>
      </c>
      <c r="B64" s="18" t="s">
        <v>16</v>
      </c>
      <c r="C64" s="20" t="s">
        <v>34</v>
      </c>
      <c r="D64" s="21"/>
    </row>
    <row r="65" spans="1:4" ht="14" x14ac:dyDescent="0.15">
      <c r="A65" s="19" t="s">
        <v>187</v>
      </c>
      <c r="B65" s="18" t="s">
        <v>91</v>
      </c>
      <c r="C65" s="20" t="s">
        <v>34</v>
      </c>
      <c r="D65" s="21"/>
    </row>
    <row r="66" spans="1:4" ht="14" x14ac:dyDescent="0.15">
      <c r="A66" s="19" t="s">
        <v>188</v>
      </c>
      <c r="B66" s="18" t="s">
        <v>123</v>
      </c>
      <c r="C66" s="20" t="s">
        <v>34</v>
      </c>
      <c r="D66" s="21"/>
    </row>
    <row r="67" spans="1:4" ht="14" x14ac:dyDescent="0.15">
      <c r="A67" s="19" t="s">
        <v>189</v>
      </c>
      <c r="B67" s="69" t="s">
        <v>231</v>
      </c>
      <c r="C67" s="20" t="s">
        <v>34</v>
      </c>
      <c r="D67" s="21"/>
    </row>
    <row r="68" spans="1:4" ht="28" x14ac:dyDescent="0.15">
      <c r="A68" s="19" t="s">
        <v>190</v>
      </c>
      <c r="B68" s="18" t="s">
        <v>22</v>
      </c>
      <c r="C68" s="20" t="s">
        <v>34</v>
      </c>
      <c r="D68" s="21"/>
    </row>
    <row r="69" spans="1:4" ht="28" x14ac:dyDescent="0.15">
      <c r="A69" s="19" t="s">
        <v>191</v>
      </c>
      <c r="B69" s="18" t="s">
        <v>90</v>
      </c>
      <c r="C69" s="20" t="s">
        <v>34</v>
      </c>
      <c r="D69" s="21"/>
    </row>
    <row r="70" spans="1:4" ht="14" x14ac:dyDescent="0.15">
      <c r="A70" s="19" t="s">
        <v>192</v>
      </c>
      <c r="B70" s="18" t="s">
        <v>88</v>
      </c>
      <c r="C70" s="20" t="s">
        <v>34</v>
      </c>
      <c r="D70" s="21"/>
    </row>
    <row r="71" spans="1:4" ht="14" x14ac:dyDescent="0.15">
      <c r="A71" s="19" t="s">
        <v>193</v>
      </c>
      <c r="B71" s="18" t="s">
        <v>51</v>
      </c>
      <c r="C71" s="20" t="s">
        <v>34</v>
      </c>
      <c r="D71" s="21"/>
    </row>
    <row r="72" spans="1:4" ht="14" x14ac:dyDescent="0.15">
      <c r="A72" s="19" t="s">
        <v>194</v>
      </c>
      <c r="B72" s="18" t="s">
        <v>17</v>
      </c>
      <c r="C72" s="20" t="s">
        <v>34</v>
      </c>
      <c r="D72" s="21"/>
    </row>
    <row r="73" spans="1:4" ht="14" x14ac:dyDescent="0.15">
      <c r="A73" s="19" t="s">
        <v>195</v>
      </c>
      <c r="B73" s="18" t="s">
        <v>18</v>
      </c>
      <c r="C73" s="20" t="s">
        <v>34</v>
      </c>
      <c r="D73" s="21"/>
    </row>
    <row r="74" spans="1:4" ht="15" thickBot="1" x14ac:dyDescent="0.2">
      <c r="A74" s="26" t="s">
        <v>196</v>
      </c>
      <c r="B74" s="27" t="s">
        <v>113</v>
      </c>
      <c r="C74" s="32" t="s">
        <v>34</v>
      </c>
      <c r="D74" s="28"/>
    </row>
    <row r="75" spans="1:4" ht="16" customHeight="1" thickBot="1" x14ac:dyDescent="0.2">
      <c r="A75" s="61" t="s">
        <v>37</v>
      </c>
      <c r="B75" s="62"/>
      <c r="C75" s="62"/>
      <c r="D75" s="63"/>
    </row>
    <row r="76" spans="1:4" ht="14" x14ac:dyDescent="0.15">
      <c r="A76" s="29" t="s">
        <v>197</v>
      </c>
      <c r="B76" s="33" t="s">
        <v>38</v>
      </c>
      <c r="C76" s="8" t="s">
        <v>225</v>
      </c>
      <c r="D76" s="24"/>
    </row>
    <row r="77" spans="1:4" ht="28" x14ac:dyDescent="0.15">
      <c r="A77" s="19" t="s">
        <v>198</v>
      </c>
      <c r="B77" s="18" t="s">
        <v>15</v>
      </c>
      <c r="C77" s="20" t="s">
        <v>34</v>
      </c>
      <c r="D77" s="21"/>
    </row>
    <row r="78" spans="1:4" ht="14" x14ac:dyDescent="0.15">
      <c r="A78" s="19" t="s">
        <v>199</v>
      </c>
      <c r="B78" s="18" t="s">
        <v>99</v>
      </c>
      <c r="C78" s="20" t="s">
        <v>34</v>
      </c>
      <c r="D78" s="21"/>
    </row>
    <row r="79" spans="1:4" ht="14" x14ac:dyDescent="0.15">
      <c r="A79" s="19" t="s">
        <v>200</v>
      </c>
      <c r="B79" s="18" t="s">
        <v>95</v>
      </c>
      <c r="C79" s="20" t="s">
        <v>96</v>
      </c>
      <c r="D79" s="21"/>
    </row>
    <row r="80" spans="1:4" ht="33" customHeight="1" thickBot="1" x14ac:dyDescent="0.2">
      <c r="A80" s="26" t="s">
        <v>201</v>
      </c>
      <c r="B80" s="27" t="s">
        <v>78</v>
      </c>
      <c r="C80" s="32" t="s">
        <v>34</v>
      </c>
      <c r="D80" s="28"/>
    </row>
    <row r="81" spans="1:4" ht="16" customHeight="1" thickBot="1" x14ac:dyDescent="0.2">
      <c r="A81" s="61" t="s">
        <v>39</v>
      </c>
      <c r="B81" s="62"/>
      <c r="C81" s="62"/>
      <c r="D81" s="63"/>
    </row>
    <row r="82" spans="1:4" ht="56" x14ac:dyDescent="0.15">
      <c r="A82" s="29" t="s">
        <v>202</v>
      </c>
      <c r="B82" s="33" t="s">
        <v>102</v>
      </c>
      <c r="C82" s="23" t="s">
        <v>34</v>
      </c>
      <c r="D82" s="24"/>
    </row>
    <row r="83" spans="1:4" ht="14" x14ac:dyDescent="0.15">
      <c r="A83" s="19" t="s">
        <v>203</v>
      </c>
      <c r="B83" s="18" t="s">
        <v>54</v>
      </c>
      <c r="C83" s="20" t="s">
        <v>34</v>
      </c>
      <c r="D83" s="21"/>
    </row>
    <row r="84" spans="1:4" ht="14" x14ac:dyDescent="0.15">
      <c r="A84" s="19" t="s">
        <v>204</v>
      </c>
      <c r="B84" s="18" t="s">
        <v>101</v>
      </c>
      <c r="C84" s="20" t="s">
        <v>34</v>
      </c>
      <c r="D84" s="21"/>
    </row>
    <row r="85" spans="1:4" ht="14" x14ac:dyDescent="0.15">
      <c r="A85" s="19" t="s">
        <v>205</v>
      </c>
      <c r="B85" s="18" t="s">
        <v>7</v>
      </c>
      <c r="C85" s="20" t="s">
        <v>34</v>
      </c>
      <c r="D85" s="21"/>
    </row>
    <row r="86" spans="1:4" ht="14" x14ac:dyDescent="0.15">
      <c r="A86" s="19" t="s">
        <v>206</v>
      </c>
      <c r="B86" s="18" t="s">
        <v>8</v>
      </c>
      <c r="C86" s="20" t="s">
        <v>34</v>
      </c>
      <c r="D86" s="21"/>
    </row>
    <row r="87" spans="1:4" ht="14" x14ac:dyDescent="0.15">
      <c r="A87" s="19" t="s">
        <v>207</v>
      </c>
      <c r="B87" s="18" t="s">
        <v>112</v>
      </c>
      <c r="C87" s="20" t="s">
        <v>34</v>
      </c>
      <c r="D87" s="21"/>
    </row>
    <row r="88" spans="1:4" ht="14" x14ac:dyDescent="0.15">
      <c r="A88" s="19" t="s">
        <v>208</v>
      </c>
      <c r="B88" s="18" t="s">
        <v>125</v>
      </c>
      <c r="C88" s="20" t="s">
        <v>34</v>
      </c>
      <c r="D88" s="21"/>
    </row>
    <row r="89" spans="1:4" ht="28" x14ac:dyDescent="0.15">
      <c r="A89" s="19" t="s">
        <v>209</v>
      </c>
      <c r="B89" s="18" t="s">
        <v>26</v>
      </c>
      <c r="C89" s="20" t="s">
        <v>34</v>
      </c>
      <c r="D89" s="21"/>
    </row>
    <row r="90" spans="1:4" ht="70" x14ac:dyDescent="0.15">
      <c r="A90" s="19" t="s">
        <v>210</v>
      </c>
      <c r="B90" s="18" t="s">
        <v>92</v>
      </c>
      <c r="C90" s="20" t="s">
        <v>34</v>
      </c>
      <c r="D90" s="21"/>
    </row>
    <row r="91" spans="1:4" ht="14" x14ac:dyDescent="0.15">
      <c r="A91" s="19" t="s">
        <v>211</v>
      </c>
      <c r="B91" s="18" t="s">
        <v>4</v>
      </c>
      <c r="C91" s="20" t="s">
        <v>34</v>
      </c>
      <c r="D91" s="21"/>
    </row>
    <row r="92" spans="1:4" ht="14" x14ac:dyDescent="0.15">
      <c r="A92" s="19" t="s">
        <v>212</v>
      </c>
      <c r="B92" s="41" t="s">
        <v>97</v>
      </c>
      <c r="C92" s="20" t="s">
        <v>34</v>
      </c>
      <c r="D92" s="21"/>
    </row>
    <row r="93" spans="1:4" ht="70" x14ac:dyDescent="0.15">
      <c r="A93" s="19" t="s">
        <v>213</v>
      </c>
      <c r="B93" s="18" t="s">
        <v>56</v>
      </c>
      <c r="C93" s="20" t="s">
        <v>34</v>
      </c>
      <c r="D93" s="21"/>
    </row>
    <row r="94" spans="1:4" ht="28" x14ac:dyDescent="0.15">
      <c r="A94" s="19" t="s">
        <v>214</v>
      </c>
      <c r="B94" s="18" t="s">
        <v>98</v>
      </c>
      <c r="C94" s="20" t="s">
        <v>34</v>
      </c>
      <c r="D94" s="21"/>
    </row>
    <row r="95" spans="1:4" ht="14" x14ac:dyDescent="0.15">
      <c r="A95" s="19" t="s">
        <v>215</v>
      </c>
      <c r="B95" s="18" t="s">
        <v>5</v>
      </c>
      <c r="C95" s="20" t="s">
        <v>34</v>
      </c>
      <c r="D95" s="21"/>
    </row>
    <row r="96" spans="1:4" ht="70" x14ac:dyDescent="0.15">
      <c r="A96" s="19" t="s">
        <v>216</v>
      </c>
      <c r="B96" s="18" t="s">
        <v>221</v>
      </c>
      <c r="C96" s="20" t="s">
        <v>34</v>
      </c>
      <c r="D96" s="21"/>
    </row>
    <row r="104" spans="2:2" ht="16" x14ac:dyDescent="0.2">
      <c r="B104" s="39"/>
    </row>
  </sheetData>
  <mergeCells count="9">
    <mergeCell ref="F16:O16"/>
    <mergeCell ref="B4:B10"/>
    <mergeCell ref="A1:D1"/>
    <mergeCell ref="A75:D75"/>
    <mergeCell ref="A81:D81"/>
    <mergeCell ref="A11:D11"/>
    <mergeCell ref="A25:D25"/>
    <mergeCell ref="A34:D34"/>
    <mergeCell ref="A53:D53"/>
  </mergeCells>
  <phoneticPr fontId="5" type="noConversion"/>
  <pageMargins left="0.7" right="0.7" top="0.75" bottom="0.75" header="0.3" footer="0.3"/>
  <pageSetup paperSize="8" orientation="landscape" r:id="rId1"/>
  <ignoredErrors>
    <ignoredError sqref="A3:A10 A12:A16 A17:A24 A26:A33 A35:A52 A54:A74 A76:A80 A82 A83:A9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zoomScaleNormal="100" workbookViewId="0">
      <selection activeCell="C18" sqref="C18"/>
    </sheetView>
  </sheetViews>
  <sheetFormatPr baseColWidth="10" defaultColWidth="11.5" defaultRowHeight="15" x14ac:dyDescent="0.2"/>
  <cols>
    <col min="1" max="1" width="5.6640625" customWidth="1"/>
    <col min="2" max="2" width="17.6640625" customWidth="1"/>
    <col min="3" max="3" width="49" customWidth="1"/>
    <col min="4" max="4" width="8.5" style="12" customWidth="1"/>
    <col min="5" max="5" width="15.33203125" style="16" customWidth="1"/>
    <col min="6" max="6" width="14.6640625" style="16" customWidth="1"/>
    <col min="7" max="7" width="14.33203125" style="16" customWidth="1"/>
  </cols>
  <sheetData>
    <row r="1" spans="1:7" ht="29" customHeight="1" thickBot="1" x14ac:dyDescent="0.25">
      <c r="A1" s="64" t="s">
        <v>71</v>
      </c>
      <c r="B1" s="65"/>
      <c r="C1" s="65"/>
      <c r="D1" s="65"/>
      <c r="E1" s="65"/>
      <c r="F1" s="65"/>
      <c r="G1" s="66"/>
    </row>
    <row r="2" spans="1:7" ht="29" thickBot="1" x14ac:dyDescent="0.25">
      <c r="A2" s="2" t="s">
        <v>55</v>
      </c>
      <c r="B2" s="3" t="s">
        <v>47</v>
      </c>
      <c r="C2" s="3" t="s">
        <v>59</v>
      </c>
      <c r="D2" s="9" t="s">
        <v>48</v>
      </c>
      <c r="E2" s="13" t="s">
        <v>60</v>
      </c>
      <c r="F2" s="13" t="s">
        <v>217</v>
      </c>
      <c r="G2" s="14" t="s">
        <v>57</v>
      </c>
    </row>
    <row r="3" spans="1:7" x14ac:dyDescent="0.2">
      <c r="A3" s="7">
        <v>1</v>
      </c>
      <c r="B3" s="8" t="s">
        <v>126</v>
      </c>
      <c r="C3" s="44" t="s">
        <v>222</v>
      </c>
      <c r="D3" s="10">
        <v>10</v>
      </c>
      <c r="E3" s="49">
        <f>F3/1.2</f>
        <v>0</v>
      </c>
      <c r="F3" s="37"/>
      <c r="G3" s="15">
        <f>F3*D3</f>
        <v>0</v>
      </c>
    </row>
    <row r="4" spans="1:7" ht="28" customHeight="1" thickBot="1" x14ac:dyDescent="0.25">
      <c r="A4" s="6">
        <v>2</v>
      </c>
      <c r="B4" s="44" t="s">
        <v>126</v>
      </c>
      <c r="C4" s="44" t="s">
        <v>223</v>
      </c>
      <c r="D4" s="11">
        <v>5</v>
      </c>
      <c r="E4" s="50">
        <f t="shared" ref="E4" si="0">F4/1.2</f>
        <v>0</v>
      </c>
      <c r="F4" s="38"/>
      <c r="G4" s="51">
        <f t="shared" ref="G4" si="1">F4*D4</f>
        <v>0</v>
      </c>
    </row>
    <row r="5" spans="1:7" ht="40" customHeight="1" thickBot="1" x14ac:dyDescent="0.25">
      <c r="A5" s="67" t="s">
        <v>58</v>
      </c>
      <c r="B5" s="68"/>
      <c r="C5" s="68"/>
      <c r="D5" s="68"/>
      <c r="E5" s="68"/>
      <c r="F5" s="68"/>
      <c r="G5" s="17">
        <f>SUM(G3:G4)</f>
        <v>0</v>
      </c>
    </row>
  </sheetData>
  <mergeCells count="2">
    <mergeCell ref="A1:G1"/>
    <mergeCell ref="A5:F5"/>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3</vt:i4>
      </vt:variant>
    </vt:vector>
  </HeadingPairs>
  <TitlesOfParts>
    <vt:vector size="3" baseType="lpstr">
      <vt:lpstr>Stručný opis PZ_časť2</vt:lpstr>
      <vt:lpstr>EV_SUV_specifikacia</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2021-09-21T10:42:54Z</cp:lastPrinted>
  <dcterms:created xsi:type="dcterms:W3CDTF">2019-12-27T20:01:54Z</dcterms:created>
  <dcterms:modified xsi:type="dcterms:W3CDTF">2022-02-23T12:05:52Z</dcterms:modified>
</cp:coreProperties>
</file>