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2/"/>
    </mc:Choice>
  </mc:AlternateContent>
  <xr:revisionPtr revIDLastSave="0" documentId="13_ncr:1_{D340B854-A7D6-BB40-80F0-0A53FBF0DA63}" xr6:coauthVersionLast="47" xr6:coauthVersionMax="47" xr10:uidLastSave="{00000000-0000-0000-0000-000000000000}"/>
  <bookViews>
    <workbookView xWindow="0" yWindow="500" windowWidth="28800" windowHeight="16140" activeTab="1" xr2:uid="{00000000-000D-0000-FFFF-FFFF00000000}"/>
  </bookViews>
  <sheets>
    <sheet name="Stručný opis PZ_časť3" sheetId="11" r:id="rId1"/>
    <sheet name="EV_dodavka_specifikacia" sheetId="10" r:id="rId2"/>
    <sheet name="štruktúrovaný rozpočet"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E4" i="7"/>
  <c r="G3" i="7"/>
  <c r="E3" i="7"/>
  <c r="G5" i="7" l="1"/>
</calcChain>
</file>

<file path=xl/sharedStrings.xml><?xml version="1.0" encoding="utf-8"?>
<sst xmlns="http://schemas.openxmlformats.org/spreadsheetml/2006/main" count="172" uniqueCount="119">
  <si>
    <t>Karoséria</t>
  </si>
  <si>
    <t>Svetlá výška vozidla (mm)</t>
  </si>
  <si>
    <t>Prevodovka</t>
  </si>
  <si>
    <t>Podložky na upevnenie tabuliek s evidenčným číslom</t>
  </si>
  <si>
    <t>Bezpečnostné pásy vodiča a spolujazdca s predpínačom</t>
  </si>
  <si>
    <t>Tempomat</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</si>
  <si>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</si>
  <si>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</si>
  <si>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</si>
  <si>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</si>
  <si>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</si>
  <si>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</si>
  <si>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</si>
  <si>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Predné svetlomety do hmly</t>
  </si>
  <si>
    <t>Signalizácia otvorenia dverí</t>
  </si>
  <si>
    <t>Elektronický stabilizačný systém</t>
  </si>
  <si>
    <t>Protipreklzový systém s obmedzením výkonu motora</t>
  </si>
  <si>
    <t>Asistent rozjazdu do kopca</t>
  </si>
  <si>
    <t>Rádio + anténa a repro sústava pre ozvučenie vozidla + Bluetooth + USB</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</si>
  <si>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</si>
  <si>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</si>
  <si>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</si>
  <si>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</si>
  <si>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</si>
  <si>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</si>
  <si>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</si>
  <si>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</si>
  <si>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</si>
  <si>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</si>
  <si>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</si>
  <si>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</si>
  <si>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Povinná výstroj a výbava stanovená pre daný druh vozidla (v zmysle zákona č. 106/2018 Z.z., resp. vyhlášky č. 134/2018 Z. z.) - homologizovaný prenosný výstražný trojuholník, rezervné koleso min. dojazdové alebo lepiaca sada na opravu defektu, lekárnička)</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</si>
  <si>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</si>
  <si>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</si>
  <si>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</si>
  <si>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</si>
  <si>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</si>
  <si>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</si>
  <si>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</si>
  <si>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12V zásuvka v priestore medzi vodičom a spolujazdcom</t>
  </si>
  <si>
    <t>p.č.</t>
  </si>
  <si>
    <t>celková cena v eur s DPH</t>
  </si>
  <si>
    <t>Celková cena za predmet zákazky v eur s DPH</t>
  </si>
  <si>
    <t>poznámka</t>
  </si>
  <si>
    <t>jednotková cena v eur bez DPH</t>
  </si>
  <si>
    <t>Štrukturovaný rozpočet (obstarávacia cena vozidiel)</t>
  </si>
  <si>
    <t xml:space="preserve">Motor </t>
  </si>
  <si>
    <t>Emisie CO2 - vážený priemer podľa normy WLTP (g/km)</t>
  </si>
  <si>
    <t>automatická</t>
  </si>
  <si>
    <t>uchádzač vyplní typ karosérie</t>
  </si>
  <si>
    <t>Osvetlenie interiéru</t>
  </si>
  <si>
    <t xml:space="preserve">všetky automobily musia byť nové, nepoužívané s údajom na počítadle km nie vyšším ako 40 km. </t>
  </si>
  <si>
    <t>Celková dĺžka vozidla (mm)</t>
  </si>
  <si>
    <t>min. 120 mm</t>
  </si>
  <si>
    <t xml:space="preserve">Trojbodové bezpečnostné pásy na všetkých sedadlách </t>
  </si>
  <si>
    <t xml:space="preserve">Opierka hlavy všetkých sedadiel </t>
  </si>
  <si>
    <t>Kotúčové brzdy vpredu a vzadu</t>
  </si>
  <si>
    <t>Výškovo a pozdĺžne nastaviteľné min. sedadlo vodiča</t>
  </si>
  <si>
    <t xml:space="preserve">Farba automobilu </t>
  </si>
  <si>
    <t xml:space="preserve">Počet dverí </t>
  </si>
  <si>
    <t>Aibagy</t>
  </si>
  <si>
    <t>Lakťová opierka pre vodiča a spolujazdca</t>
  </si>
  <si>
    <t>Elektrické ovládanie okien</t>
  </si>
  <si>
    <t>Osvetlenie nákladného priestoru</t>
  </si>
  <si>
    <t xml:space="preserve">požaduje sa </t>
  </si>
  <si>
    <t>Svetelný a dažďový senzor</t>
  </si>
  <si>
    <t>Parkovacie senzory minimálne min. vzadu</t>
  </si>
  <si>
    <t>Interiér/sedadlá</t>
  </si>
  <si>
    <t xml:space="preserve">Vyhrievanie predných sedadiel </t>
  </si>
  <si>
    <t xml:space="preserve">Nákladný priestor </t>
  </si>
  <si>
    <t xml:space="preserve">integrovaná zásuvka USB pre dobíjanie elektrických zariadení v priestore medzi vodičom a spolujazdcom (dostupné aj po montáži doplnkovej výbavy). Riešenie redukciou nie je prípustné. </t>
  </si>
  <si>
    <t>všetky automobily musia byť rovnaký model kategórie N a do 3,5 t.</t>
  </si>
  <si>
    <t xml:space="preserve">min. airbag vodiča, spolujazdca s deaktiváciou, bočné a hlavové airbagy vpredu, </t>
  </si>
  <si>
    <t>jednotková cena v eur s DPH</t>
  </si>
  <si>
    <t>Záruka lítium-iónovej batérie min. 7 rokov / min. 150 000 km a to na stratu kapacity pod úroveň 70% pôvodnej kapacity batérie</t>
  </si>
  <si>
    <t>min. 2 farby k dispozícií</t>
  </si>
  <si>
    <t>Celková výška vozidla (mm)</t>
  </si>
  <si>
    <t xml:space="preserve">max. 2000 mm                   </t>
  </si>
  <si>
    <t>max. 5200 mm</t>
  </si>
  <si>
    <t>min. 4,0</t>
  </si>
  <si>
    <t>elektromotor</t>
  </si>
  <si>
    <t>Maximálny výkon (elektromotor)</t>
  </si>
  <si>
    <t>Menovitá kapacita batérie (kWh)</t>
  </si>
  <si>
    <t>Maximálny dojazd v mestskom režime WLTP (km)</t>
  </si>
  <si>
    <t>Maximálny dojazd v kombinovanom režime WLTP (km)</t>
  </si>
  <si>
    <t xml:space="preserve">Kombinovaná spotreba WLTP (kWh / 100 km) </t>
  </si>
  <si>
    <t>horná hranica údaja 0 g/km</t>
  </si>
  <si>
    <t>min. 35 kWh</t>
  </si>
  <si>
    <t>min. 190 km</t>
  </si>
  <si>
    <t>min. 250 km</t>
  </si>
  <si>
    <t>horná hranica údaja max. 27,0 kWh / 100 km</t>
  </si>
  <si>
    <t>Denné svietenie</t>
  </si>
  <si>
    <t xml:space="preserve">Automatická klimatizácia </t>
  </si>
  <si>
    <t xml:space="preserve">Nabíjací kábel Mode 2 Typ E/F 10A/230V. </t>
  </si>
  <si>
    <t xml:space="preserve">Objem nákladného priestoru (m3) </t>
  </si>
  <si>
    <t>2 samostatné sedadlá</t>
  </si>
  <si>
    <t xml:space="preserve">min. 4 (zadné krídlové pevné dvere bez okien s otváraním v uhle 180°, bočné pravé posuvné pevné dvere bez okien, pravé predné a ľavé predné dvere)             </t>
  </si>
  <si>
    <t>Ručný hasiaci prístroj práškový (2 kg) umiestnený do držiaku v priestore pre pasažierov.</t>
  </si>
  <si>
    <t>Sada originálnych gumených rohoží</t>
  </si>
  <si>
    <t>BB - dodávkové vozidlo</t>
  </si>
  <si>
    <t>Elektromobil typu dodávka</t>
  </si>
  <si>
    <t>Elektromobily typu dodávka</t>
  </si>
  <si>
    <t>Opis predmetu zákazky - časť č. 3 - úvod</t>
  </si>
  <si>
    <t>Predmetom časti č. 3 zákazky je dodanie:
10 ks Elektromobilov typu dodávka, ktorých špecifikácia je uvedená v hárku "EV_dodavka_specifikacia", z toho 5 ks vozidiel bude dodaných priamo na základe uzavretej zmluvy a budú financované z prostriedkov Plánu obnovy a odolnosti. 5 ks vozidiel môže byť dodaných na základe samostatných objednávok verejného obstarávateľa počas trvania zmluvy.</t>
  </si>
  <si>
    <r>
      <rPr>
        <b/>
        <sz val="10"/>
        <color theme="1"/>
        <rFont val="Arial Narrow"/>
        <family val="2"/>
      </rPr>
      <t>10 ks automobilov</t>
    </r>
    <r>
      <rPr>
        <sz val="10"/>
        <color theme="1"/>
        <rFont val="Arial Narrow"/>
        <family val="2"/>
      </rPr>
      <t xml:space="preserve">
(z toho v rámci POO 5 ks, 5 ks pre potreby MV SR zo štátneho rozpočtu)</t>
    </r>
  </si>
  <si>
    <t>Obstarávaný počet automobilov</t>
  </si>
  <si>
    <t>4 ks diskov kolies min. plechových (vrátane originálnych krytov) min. 15" so sadou 4 ks letných pneumatík kompatibilných s automobilom (celoročné pneu nie sú prípustné). Ak bude automobil dodaný v období od 15.10. do 15.3, bude obuté na zimných pneumatikách kompatibilných s automobilom.</t>
  </si>
  <si>
    <t>Ide o cenu automobilov v rámci hlavného plnenia podľa bodu 3.1 zmluvy</t>
  </si>
  <si>
    <t>Ide o cenu automobilov v rámci opcie podľa bodu 3.2 zmluvy</t>
  </si>
  <si>
    <t>látkový čiernej alebo tmavošedej farby</t>
  </si>
  <si>
    <t xml:space="preserve">požaduje sa oddelenie od kabíny pevnou stenou, zo strany do kabíny obloženie tapacírom. Nákladný priestor sa požaduje pevný, bez skiel. Požaduje sa bočné obloženie nákladného priestoru buď plastom alebo drevovláknitou doskou do výšky strechy. Požaduje sa obloženie podbehov kolies v nákladnom priestore. Požaduje sa pevná podlaha s predprípravenými otvormi na inštaláciu skrinkových systémov. Požadujú sa upínacie lišty v strešnom ráme, na bokoch, a na deliacej stene. </t>
  </si>
  <si>
    <t>Automobily nesmú byť vyrobené viac ako 6 mesiacov pred momentom dodania</t>
  </si>
  <si>
    <t>Signalizácia nezapnutia bezpečnostných pásov na sedadle vodiča a spolujazdca</t>
  </si>
  <si>
    <t>Odkladací priestor vpredu pred spolujazdcom</t>
  </si>
  <si>
    <t>Palubná nabíjačka min. 6 kW</t>
  </si>
  <si>
    <t>Záruka na vozidlo min. 5 rokov / min. 120 000 km (uplatniteľná v ktoromkoľvek autorizovanom servisnom stredisku)</t>
  </si>
  <si>
    <r>
      <t>Záruka na prehrdzavenie karosérie sa požaduje min.</t>
    </r>
    <r>
      <rPr>
        <sz val="10"/>
        <rFont val="Arial Narrow"/>
        <family val="2"/>
        <charset val="238"/>
      </rPr>
      <t xml:space="preserve"> 6 rokov</t>
    </r>
    <r>
      <rPr>
        <sz val="10"/>
        <color theme="1"/>
        <rFont val="Arial Narrow"/>
        <family val="2"/>
      </rPr>
      <t xml:space="preserve"> a na lak min. 2 roky  (uplatniteľná v ktoromkoľvek autorizovanom servisnom stredisku)</t>
    </r>
  </si>
  <si>
    <t>požaduje sa (nepožaduje sa v prípade, ak uchádzač ponúkne automobil, ktorého predné svetlomety svojou konštrukciou, riadením distribúcie svetelného lúča a svojim umiestnením plnohodnotne plnia funkciu predných svetlometov do hmly)</t>
  </si>
  <si>
    <t>min. 80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</si>
</sst>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FF0000"/>
      <name val="Arial Narrow"/>
      <family val="2"/>
    </font>
    <font>
      <sz val="10"/>
      <name val="Arial Narrow"/>
      <family val="2"/>
    </font>
    <font>
      <sz val="10"/>
      <color rgb="FF00B050"/>
      <name val="Arial Narrow"/>
      <family val="2"/>
    </font>
    <font>
      <sz val="10"/>
      <name val="Arial Narrow"/>
      <family val="2"/>
      <charset val="238"/>
    </font>
    <font>
      <sz val="11"/>
      <color theme="1"/>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49"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4"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64" fontId="2" fillId="2" borderId="5" xfId="0" applyNumberFormat="1"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0" fontId="1" fillId="0" borderId="6" xfId="0" applyFont="1" applyBorder="1" applyAlignment="1">
      <alignment vertical="center" wrapText="1"/>
    </xf>
    <xf numFmtId="0" fontId="1" fillId="3" borderId="6" xfId="0" applyFont="1" applyFill="1" applyBorder="1"/>
    <xf numFmtId="0" fontId="3" fillId="3" borderId="2" xfId="0" applyFont="1" applyFill="1" applyBorder="1"/>
    <xf numFmtId="0" fontId="3" fillId="3" borderId="6" xfId="0" applyFont="1" applyFill="1" applyBorder="1"/>
    <xf numFmtId="0" fontId="1" fillId="0" borderId="2" xfId="0" applyFont="1" applyBorder="1" applyAlignment="1">
      <alignment wrapText="1"/>
    </xf>
    <xf numFmtId="0" fontId="1" fillId="0" borderId="6" xfId="0" applyFont="1" applyBorder="1"/>
    <xf numFmtId="0" fontId="1" fillId="0" borderId="2" xfId="0" applyFont="1" applyBorder="1" applyAlignment="1">
      <alignment vertical="center" wrapText="1"/>
    </xf>
    <xf numFmtId="0" fontId="1" fillId="0" borderId="6" xfId="0" applyFont="1" applyBorder="1" applyAlignment="1">
      <alignment horizontal="left" wrapText="1"/>
    </xf>
    <xf numFmtId="49" fontId="2" fillId="2" borderId="3"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6" xfId="0" applyFont="1" applyBorder="1" applyAlignment="1">
      <alignment horizontal="center" vertical="center"/>
    </xf>
    <xf numFmtId="0" fontId="1" fillId="0" borderId="2" xfId="0" applyFont="1" applyBorder="1" applyAlignment="1">
      <alignment horizontal="center" vertical="center" wrapText="1"/>
    </xf>
    <xf numFmtId="0" fontId="5" fillId="0" borderId="0" xfId="0" applyFont="1" applyAlignment="1">
      <alignment wrapText="1"/>
    </xf>
    <xf numFmtId="0" fontId="7" fillId="0" borderId="0" xfId="0" applyFont="1" applyAlignment="1">
      <alignment wrapText="1"/>
    </xf>
    <xf numFmtId="0" fontId="6" fillId="4" borderId="1" xfId="0" applyFont="1" applyFill="1" applyBorder="1" applyAlignment="1">
      <alignment vertical="center" wrapText="1"/>
    </xf>
    <xf numFmtId="0" fontId="6" fillId="0" borderId="1" xfId="0" applyFont="1" applyBorder="1"/>
    <xf numFmtId="0" fontId="6" fillId="0" borderId="2" xfId="0" applyFont="1" applyBorder="1" applyAlignment="1">
      <alignment wrapText="1"/>
    </xf>
    <xf numFmtId="0" fontId="2" fillId="2" borderId="4" xfId="0" applyFont="1" applyFill="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9" fillId="0" borderId="2" xfId="0" applyFont="1" applyBorder="1" applyAlignment="1">
      <alignment wrapText="1"/>
    </xf>
    <xf numFmtId="0" fontId="1" fillId="0" borderId="6" xfId="0" applyFont="1" applyBorder="1" applyAlignment="1">
      <alignment wrapText="1"/>
    </xf>
    <xf numFmtId="0" fontId="1" fillId="0" borderId="0" xfId="0" applyFont="1" applyAlignment="1">
      <alignment wrapText="1"/>
    </xf>
    <xf numFmtId="0" fontId="6" fillId="0" borderId="1" xfId="0" applyFont="1" applyBorder="1" applyAlignment="1">
      <alignment wrapText="1"/>
    </xf>
    <xf numFmtId="0" fontId="0" fillId="0" borderId="0" xfId="0" applyAlignment="1">
      <alignment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B3BE-B6C4-F14E-B627-C5040048ECFE}">
  <dimension ref="A1:A2"/>
  <sheetViews>
    <sheetView workbookViewId="0">
      <selection activeCell="A2" sqref="A2"/>
    </sheetView>
  </sheetViews>
  <sheetFormatPr baseColWidth="10" defaultRowHeight="15" x14ac:dyDescent="0.2"/>
  <cols>
    <col min="1" max="1" width="100.6640625" customWidth="1"/>
  </cols>
  <sheetData>
    <row r="1" spans="1:1" ht="17" thickBot="1" x14ac:dyDescent="0.25">
      <c r="A1" s="48" t="s">
        <v>102</v>
      </c>
    </row>
    <row r="2" spans="1:1" ht="61" x14ac:dyDescent="0.2">
      <c r="A2" s="49" t="s">
        <v>103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5"/>
  <sheetViews>
    <sheetView tabSelected="1" topLeftCell="A18" zoomScaleNormal="100" workbookViewId="0">
      <selection activeCell="B14" sqref="B14"/>
    </sheetView>
  </sheetViews>
  <sheetFormatPr baseColWidth="10" defaultColWidth="11.5" defaultRowHeight="15" x14ac:dyDescent="0.2"/>
  <cols>
    <col min="1" max="1" width="6.83203125" customWidth="1"/>
    <col min="2" max="2" width="43.1640625" customWidth="1"/>
    <col min="3" max="3" width="47.1640625" style="53" customWidth="1"/>
    <col min="4" max="4" width="52.33203125" customWidth="1"/>
    <col min="5" max="5" width="30.1640625" style="37" customWidth="1"/>
  </cols>
  <sheetData>
    <row r="1" spans="1:4" ht="17" thickBot="1" x14ac:dyDescent="0.25">
      <c r="A1" s="57" t="s">
        <v>101</v>
      </c>
      <c r="B1" s="58"/>
      <c r="C1" s="58"/>
      <c r="D1" s="59"/>
    </row>
    <row r="2" spans="1:4" ht="29" thickBot="1" x14ac:dyDescent="0.25">
      <c r="A2" s="29" t="s">
        <v>40</v>
      </c>
      <c r="B2" s="42" t="s">
        <v>19</v>
      </c>
      <c r="C2" s="2" t="s">
        <v>20</v>
      </c>
      <c r="D2" s="3" t="s">
        <v>35</v>
      </c>
    </row>
    <row r="3" spans="1:4" ht="44" customHeight="1" x14ac:dyDescent="0.2">
      <c r="A3" s="33">
        <v>1</v>
      </c>
      <c r="B3" s="33" t="s">
        <v>105</v>
      </c>
      <c r="C3" s="44" t="s">
        <v>104</v>
      </c>
      <c r="D3" s="34" t="s">
        <v>30</v>
      </c>
    </row>
    <row r="4" spans="1:4" ht="27" customHeight="1" x14ac:dyDescent="0.2">
      <c r="A4" s="32">
        <v>2</v>
      </c>
      <c r="B4" s="60" t="s">
        <v>22</v>
      </c>
      <c r="C4" s="17" t="s">
        <v>71</v>
      </c>
      <c r="D4" s="16"/>
    </row>
    <row r="5" spans="1:4" ht="29" x14ac:dyDescent="0.2">
      <c r="A5" s="32">
        <v>3</v>
      </c>
      <c r="B5" s="60"/>
      <c r="C5" s="17" t="s">
        <v>51</v>
      </c>
      <c r="D5" s="16"/>
    </row>
    <row r="6" spans="1:4" ht="29" x14ac:dyDescent="0.2">
      <c r="A6" s="32">
        <v>4</v>
      </c>
      <c r="B6" s="60"/>
      <c r="C6" s="17" t="s">
        <v>111</v>
      </c>
      <c r="D6" s="16"/>
    </row>
    <row r="7" spans="1:4" ht="28" x14ac:dyDescent="0.2">
      <c r="A7" s="32">
        <v>5</v>
      </c>
      <c r="B7" s="60"/>
      <c r="C7" s="14" t="s">
        <v>115</v>
      </c>
      <c r="D7" s="16"/>
    </row>
    <row r="8" spans="1:4" ht="42" x14ac:dyDescent="0.2">
      <c r="A8" s="32">
        <v>6</v>
      </c>
      <c r="B8" s="60"/>
      <c r="C8" s="14" t="s">
        <v>116</v>
      </c>
      <c r="D8" s="16"/>
    </row>
    <row r="9" spans="1:4" ht="28" x14ac:dyDescent="0.2">
      <c r="A9" s="32">
        <v>7</v>
      </c>
      <c r="B9" s="60"/>
      <c r="C9" s="39" t="s">
        <v>74</v>
      </c>
      <c r="D9" s="16"/>
    </row>
    <row r="10" spans="1:4" ht="29" thickBot="1" x14ac:dyDescent="0.25">
      <c r="A10" s="35">
        <v>8</v>
      </c>
      <c r="B10" s="61"/>
      <c r="C10" s="21" t="s">
        <v>8</v>
      </c>
      <c r="D10" s="22"/>
    </row>
    <row r="11" spans="1:4" ht="16" thickBot="1" x14ac:dyDescent="0.25">
      <c r="A11" s="54" t="s">
        <v>0</v>
      </c>
      <c r="B11" s="55"/>
      <c r="C11" s="55"/>
      <c r="D11" s="56"/>
    </row>
    <row r="12" spans="1:4" x14ac:dyDescent="0.2">
      <c r="A12" s="33">
        <v>9</v>
      </c>
      <c r="B12" s="18" t="s">
        <v>38</v>
      </c>
      <c r="C12" s="25" t="s">
        <v>99</v>
      </c>
      <c r="D12" s="23" t="s">
        <v>49</v>
      </c>
    </row>
    <row r="13" spans="1:4" x14ac:dyDescent="0.2">
      <c r="A13" s="32">
        <v>10</v>
      </c>
      <c r="B13" s="15" t="s">
        <v>34</v>
      </c>
      <c r="C13" s="17" t="s">
        <v>95</v>
      </c>
      <c r="D13" s="20" t="s">
        <v>33</v>
      </c>
    </row>
    <row r="14" spans="1:4" x14ac:dyDescent="0.2">
      <c r="A14" s="32">
        <v>11</v>
      </c>
      <c r="B14" s="15" t="s">
        <v>58</v>
      </c>
      <c r="C14" s="17" t="s">
        <v>75</v>
      </c>
      <c r="D14" s="20" t="s">
        <v>32</v>
      </c>
    </row>
    <row r="15" spans="1:4" ht="43" x14ac:dyDescent="0.2">
      <c r="A15" s="33">
        <v>12</v>
      </c>
      <c r="B15" s="15" t="s">
        <v>59</v>
      </c>
      <c r="C15" s="17" t="s">
        <v>96</v>
      </c>
      <c r="D15" s="20" t="s">
        <v>33</v>
      </c>
    </row>
    <row r="16" spans="1:4" x14ac:dyDescent="0.2">
      <c r="A16" s="32">
        <v>13</v>
      </c>
      <c r="B16" s="40" t="s">
        <v>76</v>
      </c>
      <c r="C16" s="52" t="s">
        <v>77</v>
      </c>
      <c r="D16" s="20" t="s">
        <v>33</v>
      </c>
    </row>
    <row r="17" spans="1:5" x14ac:dyDescent="0.2">
      <c r="A17" s="32">
        <v>14</v>
      </c>
      <c r="B17" s="15" t="s">
        <v>52</v>
      </c>
      <c r="C17" s="17" t="s">
        <v>78</v>
      </c>
      <c r="D17" s="20" t="s">
        <v>33</v>
      </c>
    </row>
    <row r="18" spans="1:5" x14ac:dyDescent="0.2">
      <c r="A18" s="33">
        <v>15</v>
      </c>
      <c r="B18" s="15" t="s">
        <v>94</v>
      </c>
      <c r="C18" s="17" t="s">
        <v>79</v>
      </c>
      <c r="D18" s="20" t="s">
        <v>33</v>
      </c>
    </row>
    <row r="19" spans="1:5" ht="16" thickBot="1" x14ac:dyDescent="0.25">
      <c r="A19" s="32">
        <v>16</v>
      </c>
      <c r="B19" s="26" t="s">
        <v>1</v>
      </c>
      <c r="C19" s="50" t="s">
        <v>53</v>
      </c>
      <c r="D19" s="24" t="s">
        <v>33</v>
      </c>
    </row>
    <row r="20" spans="1:5" ht="16" thickBot="1" x14ac:dyDescent="0.25">
      <c r="A20" s="54" t="s">
        <v>46</v>
      </c>
      <c r="B20" s="55"/>
      <c r="C20" s="55"/>
      <c r="D20" s="56"/>
    </row>
    <row r="21" spans="1:5" x14ac:dyDescent="0.2">
      <c r="A21" s="33">
        <v>17</v>
      </c>
      <c r="B21" s="18" t="s">
        <v>21</v>
      </c>
      <c r="C21" s="41" t="s">
        <v>80</v>
      </c>
      <c r="D21" s="23" t="s">
        <v>33</v>
      </c>
    </row>
    <row r="22" spans="1:5" x14ac:dyDescent="0.2">
      <c r="A22" s="32">
        <v>18</v>
      </c>
      <c r="B22" s="15" t="s">
        <v>81</v>
      </c>
      <c r="C22" s="17" t="s">
        <v>118</v>
      </c>
      <c r="D22" s="20" t="s">
        <v>33</v>
      </c>
    </row>
    <row r="23" spans="1:5" x14ac:dyDescent="0.2">
      <c r="A23" s="33">
        <v>19</v>
      </c>
      <c r="B23" s="15" t="s">
        <v>82</v>
      </c>
      <c r="C23" s="17" t="s">
        <v>87</v>
      </c>
      <c r="D23" s="20" t="s">
        <v>33</v>
      </c>
      <c r="E23" s="38"/>
    </row>
    <row r="24" spans="1:5" x14ac:dyDescent="0.2">
      <c r="A24" s="32">
        <v>20</v>
      </c>
      <c r="B24" s="15" t="s">
        <v>83</v>
      </c>
      <c r="C24" s="17" t="s">
        <v>89</v>
      </c>
      <c r="D24" s="20" t="s">
        <v>33</v>
      </c>
    </row>
    <row r="25" spans="1:5" x14ac:dyDescent="0.2">
      <c r="A25" s="33">
        <v>21</v>
      </c>
      <c r="B25" s="15" t="s">
        <v>84</v>
      </c>
      <c r="C25" s="17" t="s">
        <v>88</v>
      </c>
      <c r="D25" s="20" t="s">
        <v>33</v>
      </c>
    </row>
    <row r="26" spans="1:5" x14ac:dyDescent="0.2">
      <c r="A26" s="32">
        <v>22</v>
      </c>
      <c r="B26" s="15" t="s">
        <v>47</v>
      </c>
      <c r="C26" s="17" t="s">
        <v>86</v>
      </c>
      <c r="D26" s="20" t="s">
        <v>33</v>
      </c>
    </row>
    <row r="27" spans="1:5" x14ac:dyDescent="0.2">
      <c r="A27" s="33">
        <v>23</v>
      </c>
      <c r="B27" s="17" t="s">
        <v>85</v>
      </c>
      <c r="C27" s="17" t="s">
        <v>90</v>
      </c>
      <c r="D27" s="20" t="s">
        <v>33</v>
      </c>
    </row>
    <row r="28" spans="1:5" ht="16" thickBot="1" x14ac:dyDescent="0.25">
      <c r="A28" s="32">
        <v>24</v>
      </c>
      <c r="B28" s="26" t="s">
        <v>2</v>
      </c>
      <c r="C28" s="50" t="s">
        <v>48</v>
      </c>
      <c r="D28" s="24" t="s">
        <v>33</v>
      </c>
    </row>
    <row r="29" spans="1:5" ht="16" thickBot="1" x14ac:dyDescent="0.25">
      <c r="A29" s="54" t="s">
        <v>23</v>
      </c>
      <c r="B29" s="55"/>
      <c r="C29" s="55"/>
      <c r="D29" s="56"/>
    </row>
    <row r="30" spans="1:5" x14ac:dyDescent="0.2">
      <c r="A30" s="33">
        <v>25</v>
      </c>
      <c r="B30" s="27" t="s">
        <v>11</v>
      </c>
      <c r="C30" s="25" t="s">
        <v>24</v>
      </c>
      <c r="D30" s="19"/>
    </row>
    <row r="31" spans="1:5" x14ac:dyDescent="0.2">
      <c r="A31" s="32">
        <v>26</v>
      </c>
      <c r="B31" s="14" t="s">
        <v>16</v>
      </c>
      <c r="C31" s="17" t="s">
        <v>24</v>
      </c>
      <c r="D31" s="16"/>
    </row>
    <row r="32" spans="1:5" x14ac:dyDescent="0.2">
      <c r="A32" s="32">
        <v>27</v>
      </c>
      <c r="B32" s="14" t="s">
        <v>15</v>
      </c>
      <c r="C32" s="17" t="s">
        <v>24</v>
      </c>
      <c r="D32" s="16"/>
    </row>
    <row r="33" spans="1:4" x14ac:dyDescent="0.2">
      <c r="A33" s="33">
        <v>28</v>
      </c>
      <c r="B33" s="14" t="s">
        <v>56</v>
      </c>
      <c r="C33" s="17" t="s">
        <v>24</v>
      </c>
      <c r="D33" s="16"/>
    </row>
    <row r="34" spans="1:4" x14ac:dyDescent="0.2">
      <c r="A34" s="32">
        <v>29</v>
      </c>
      <c r="B34" s="14" t="s">
        <v>17</v>
      </c>
      <c r="C34" s="17" t="s">
        <v>24</v>
      </c>
      <c r="D34" s="16"/>
    </row>
    <row r="35" spans="1:4" ht="29" x14ac:dyDescent="0.2">
      <c r="A35" s="32">
        <v>30</v>
      </c>
      <c r="B35" s="14" t="s">
        <v>60</v>
      </c>
      <c r="C35" s="17" t="s">
        <v>72</v>
      </c>
      <c r="D35" s="20" t="s">
        <v>33</v>
      </c>
    </row>
    <row r="36" spans="1:4" x14ac:dyDescent="0.2">
      <c r="A36" s="33">
        <v>31</v>
      </c>
      <c r="B36" s="14" t="s">
        <v>54</v>
      </c>
      <c r="C36" s="17" t="s">
        <v>24</v>
      </c>
      <c r="D36" s="16"/>
    </row>
    <row r="37" spans="1:4" x14ac:dyDescent="0.2">
      <c r="A37" s="32">
        <v>32</v>
      </c>
      <c r="B37" s="14" t="s">
        <v>4</v>
      </c>
      <c r="C37" s="17" t="s">
        <v>24</v>
      </c>
      <c r="D37" s="16"/>
    </row>
    <row r="38" spans="1:4" ht="29" x14ac:dyDescent="0.2">
      <c r="A38" s="32">
        <v>33</v>
      </c>
      <c r="B38" s="51" t="s">
        <v>112</v>
      </c>
      <c r="C38" s="17" t="s">
        <v>24</v>
      </c>
      <c r="D38" s="16"/>
    </row>
    <row r="39" spans="1:4" x14ac:dyDescent="0.2">
      <c r="A39" s="33">
        <v>34</v>
      </c>
      <c r="B39" s="14" t="s">
        <v>91</v>
      </c>
      <c r="C39" s="17" t="s">
        <v>24</v>
      </c>
      <c r="D39" s="16"/>
    </row>
    <row r="40" spans="1:4" ht="57" x14ac:dyDescent="0.2">
      <c r="A40" s="32">
        <v>35</v>
      </c>
      <c r="B40" s="14" t="s">
        <v>13</v>
      </c>
      <c r="C40" s="17" t="s">
        <v>117</v>
      </c>
      <c r="D40" s="16"/>
    </row>
    <row r="41" spans="1:4" x14ac:dyDescent="0.2">
      <c r="A41" s="32">
        <v>36</v>
      </c>
      <c r="B41" s="14" t="s">
        <v>12</v>
      </c>
      <c r="C41" s="17" t="s">
        <v>24</v>
      </c>
      <c r="D41" s="16"/>
    </row>
    <row r="42" spans="1:4" ht="16" thickBot="1" x14ac:dyDescent="0.25">
      <c r="A42" s="33">
        <v>37</v>
      </c>
      <c r="B42" s="28" t="s">
        <v>29</v>
      </c>
      <c r="C42" s="50" t="s">
        <v>24</v>
      </c>
      <c r="D42" s="22"/>
    </row>
    <row r="43" spans="1:4" ht="16" thickBot="1" x14ac:dyDescent="0.25">
      <c r="A43" s="54" t="s">
        <v>25</v>
      </c>
      <c r="B43" s="55"/>
      <c r="C43" s="55"/>
      <c r="D43" s="56"/>
    </row>
    <row r="44" spans="1:4" x14ac:dyDescent="0.2">
      <c r="A44" s="33">
        <v>38</v>
      </c>
      <c r="B44" s="27" t="s">
        <v>9</v>
      </c>
      <c r="C44" s="25" t="s">
        <v>24</v>
      </c>
      <c r="D44" s="19"/>
    </row>
    <row r="45" spans="1:4" x14ac:dyDescent="0.2">
      <c r="A45" s="32">
        <v>39</v>
      </c>
      <c r="B45" s="14" t="s">
        <v>10</v>
      </c>
      <c r="C45" s="17" t="s">
        <v>24</v>
      </c>
      <c r="D45" s="16"/>
    </row>
    <row r="46" spans="1:4" x14ac:dyDescent="0.2">
      <c r="A46" s="33">
        <v>40</v>
      </c>
      <c r="B46" s="14" t="s">
        <v>57</v>
      </c>
      <c r="C46" s="17" t="s">
        <v>24</v>
      </c>
      <c r="D46" s="16"/>
    </row>
    <row r="47" spans="1:4" x14ac:dyDescent="0.2">
      <c r="A47" s="32">
        <v>41</v>
      </c>
      <c r="B47" s="43" t="s">
        <v>61</v>
      </c>
      <c r="C47" s="17" t="s">
        <v>24</v>
      </c>
      <c r="D47" s="16"/>
    </row>
    <row r="48" spans="1:4" x14ac:dyDescent="0.2">
      <c r="A48" s="33">
        <v>42</v>
      </c>
      <c r="B48" s="14" t="s">
        <v>26</v>
      </c>
      <c r="C48" s="17" t="s">
        <v>24</v>
      </c>
      <c r="D48" s="16"/>
    </row>
    <row r="49" spans="1:4" x14ac:dyDescent="0.2">
      <c r="A49" s="32">
        <v>43</v>
      </c>
      <c r="B49" s="14" t="s">
        <v>5</v>
      </c>
      <c r="C49" s="17" t="s">
        <v>24</v>
      </c>
      <c r="D49" s="16"/>
    </row>
    <row r="50" spans="1:4" x14ac:dyDescent="0.2">
      <c r="A50" s="33">
        <v>44</v>
      </c>
      <c r="B50" s="14" t="s">
        <v>62</v>
      </c>
      <c r="C50" s="17" t="s">
        <v>24</v>
      </c>
      <c r="D50" s="16"/>
    </row>
    <row r="51" spans="1:4" x14ac:dyDescent="0.2">
      <c r="A51" s="32">
        <v>45</v>
      </c>
      <c r="B51" s="14" t="s">
        <v>50</v>
      </c>
      <c r="C51" s="17" t="s">
        <v>24</v>
      </c>
      <c r="D51" s="16"/>
    </row>
    <row r="52" spans="1:4" x14ac:dyDescent="0.2">
      <c r="A52" s="33">
        <v>46</v>
      </c>
      <c r="B52" s="14" t="s">
        <v>63</v>
      </c>
      <c r="C52" s="17" t="s">
        <v>64</v>
      </c>
      <c r="D52" s="16"/>
    </row>
    <row r="53" spans="1:4" x14ac:dyDescent="0.2">
      <c r="A53" s="32">
        <v>47</v>
      </c>
      <c r="B53" s="14" t="s">
        <v>92</v>
      </c>
      <c r="C53" s="17" t="s">
        <v>24</v>
      </c>
      <c r="D53" s="16"/>
    </row>
    <row r="54" spans="1:4" x14ac:dyDescent="0.2">
      <c r="A54" s="32">
        <v>48</v>
      </c>
      <c r="B54" s="14" t="s">
        <v>113</v>
      </c>
      <c r="C54" s="17" t="s">
        <v>24</v>
      </c>
      <c r="D54" s="16"/>
    </row>
    <row r="55" spans="1:4" x14ac:dyDescent="0.2">
      <c r="A55" s="33">
        <v>50</v>
      </c>
      <c r="B55" s="14" t="s">
        <v>14</v>
      </c>
      <c r="C55" s="17" t="s">
        <v>24</v>
      </c>
      <c r="D55" s="16"/>
    </row>
    <row r="56" spans="1:4" x14ac:dyDescent="0.2">
      <c r="A56" s="32">
        <v>51</v>
      </c>
      <c r="B56" s="14" t="s">
        <v>65</v>
      </c>
      <c r="C56" s="17" t="s">
        <v>24</v>
      </c>
      <c r="D56" s="16"/>
    </row>
    <row r="57" spans="1:4" ht="16" thickBot="1" x14ac:dyDescent="0.25">
      <c r="A57" s="33">
        <v>52</v>
      </c>
      <c r="B57" s="21" t="s">
        <v>66</v>
      </c>
      <c r="C57" s="50" t="s">
        <v>24</v>
      </c>
      <c r="D57" s="22"/>
    </row>
    <row r="58" spans="1:4" ht="16" thickBot="1" x14ac:dyDescent="0.25">
      <c r="A58" s="54" t="s">
        <v>67</v>
      </c>
      <c r="B58" s="55"/>
      <c r="C58" s="55"/>
      <c r="D58" s="56"/>
    </row>
    <row r="59" spans="1:4" x14ac:dyDescent="0.2">
      <c r="A59" s="33">
        <v>53</v>
      </c>
      <c r="B59" s="27" t="s">
        <v>27</v>
      </c>
      <c r="C59" s="44" t="s">
        <v>109</v>
      </c>
      <c r="D59" s="19"/>
    </row>
    <row r="60" spans="1:4" x14ac:dyDescent="0.2">
      <c r="A60" s="32">
        <v>54</v>
      </c>
      <c r="B60" s="14" t="s">
        <v>68</v>
      </c>
      <c r="C60" s="5" t="s">
        <v>24</v>
      </c>
      <c r="D60" s="16"/>
    </row>
    <row r="61" spans="1:4" x14ac:dyDescent="0.2">
      <c r="A61" s="32">
        <v>55</v>
      </c>
      <c r="B61" s="14" t="s">
        <v>55</v>
      </c>
      <c r="C61" s="17" t="s">
        <v>24</v>
      </c>
      <c r="D61" s="16"/>
    </row>
    <row r="62" spans="1:4" ht="114" thickBot="1" x14ac:dyDescent="0.25">
      <c r="A62" s="35">
        <v>56</v>
      </c>
      <c r="B62" s="21" t="s">
        <v>69</v>
      </c>
      <c r="C62" s="50" t="s">
        <v>110</v>
      </c>
      <c r="D62" s="22"/>
    </row>
    <row r="63" spans="1:4" ht="16" thickBot="1" x14ac:dyDescent="0.25">
      <c r="A63" s="54" t="s">
        <v>28</v>
      </c>
      <c r="B63" s="55"/>
      <c r="C63" s="55"/>
      <c r="D63" s="56"/>
    </row>
    <row r="64" spans="1:4" ht="42" x14ac:dyDescent="0.2">
      <c r="A64" s="33">
        <v>57</v>
      </c>
      <c r="B64" s="27" t="s">
        <v>70</v>
      </c>
      <c r="C64" s="25" t="s">
        <v>24</v>
      </c>
      <c r="D64" s="19"/>
    </row>
    <row r="65" spans="1:4" x14ac:dyDescent="0.2">
      <c r="A65" s="32">
        <v>58</v>
      </c>
      <c r="B65" s="31" t="s">
        <v>39</v>
      </c>
      <c r="C65" s="17" t="s">
        <v>24</v>
      </c>
      <c r="D65" s="16"/>
    </row>
    <row r="66" spans="1:4" x14ac:dyDescent="0.2">
      <c r="A66" s="33">
        <v>59</v>
      </c>
      <c r="B66" s="14" t="s">
        <v>6</v>
      </c>
      <c r="C66" s="17" t="s">
        <v>24</v>
      </c>
      <c r="D66" s="16"/>
    </row>
    <row r="67" spans="1:4" x14ac:dyDescent="0.2">
      <c r="A67" s="32">
        <v>60</v>
      </c>
      <c r="B67" s="14" t="s">
        <v>7</v>
      </c>
      <c r="C67" s="17" t="s">
        <v>24</v>
      </c>
      <c r="D67" s="16"/>
    </row>
    <row r="68" spans="1:4" x14ac:dyDescent="0.2">
      <c r="A68" s="33">
        <v>61</v>
      </c>
      <c r="B68" s="14" t="s">
        <v>93</v>
      </c>
      <c r="C68" s="17" t="s">
        <v>24</v>
      </c>
      <c r="D68" s="16"/>
    </row>
    <row r="69" spans="1:4" x14ac:dyDescent="0.2">
      <c r="A69" s="32">
        <v>62</v>
      </c>
      <c r="B69" s="14" t="s">
        <v>114</v>
      </c>
      <c r="C69" s="17" t="s">
        <v>24</v>
      </c>
      <c r="D69" s="16"/>
    </row>
    <row r="70" spans="1:4" ht="28" x14ac:dyDescent="0.2">
      <c r="A70" s="33">
        <v>63</v>
      </c>
      <c r="B70" s="14" t="s">
        <v>18</v>
      </c>
      <c r="C70" s="17" t="s">
        <v>24</v>
      </c>
      <c r="D70" s="16"/>
    </row>
    <row r="71" spans="1:4" ht="87.75" customHeight="1" x14ac:dyDescent="0.2">
      <c r="A71" s="32">
        <v>64</v>
      </c>
      <c r="B71" s="14" t="s">
        <v>31</v>
      </c>
      <c r="C71" s="17" t="s">
        <v>24</v>
      </c>
      <c r="D71" s="16"/>
    </row>
    <row r="72" spans="1:4" ht="28" x14ac:dyDescent="0.2">
      <c r="A72" s="33">
        <v>65</v>
      </c>
      <c r="B72" s="14" t="s">
        <v>97</v>
      </c>
      <c r="C72" s="17" t="s">
        <v>24</v>
      </c>
      <c r="D72" s="16"/>
    </row>
    <row r="73" spans="1:4" x14ac:dyDescent="0.2">
      <c r="A73" s="32">
        <v>66</v>
      </c>
      <c r="B73" s="14" t="s">
        <v>98</v>
      </c>
      <c r="C73" s="17" t="s">
        <v>24</v>
      </c>
      <c r="D73" s="16"/>
    </row>
    <row r="74" spans="1:4" x14ac:dyDescent="0.2">
      <c r="A74" s="33">
        <v>67</v>
      </c>
      <c r="B74" s="14" t="s">
        <v>3</v>
      </c>
      <c r="C74" s="17" t="s">
        <v>24</v>
      </c>
      <c r="D74" s="16"/>
    </row>
    <row r="75" spans="1:4" ht="70" x14ac:dyDescent="0.2">
      <c r="A75" s="32">
        <v>68</v>
      </c>
      <c r="B75" s="14" t="s">
        <v>106</v>
      </c>
      <c r="C75" s="17" t="s">
        <v>24</v>
      </c>
      <c r="D75" s="16"/>
    </row>
  </sheetData>
  <mergeCells count="8">
    <mergeCell ref="A58:D58"/>
    <mergeCell ref="A63:D63"/>
    <mergeCell ref="A1:D1"/>
    <mergeCell ref="B4:B10"/>
    <mergeCell ref="A11:D11"/>
    <mergeCell ref="A20:D20"/>
    <mergeCell ref="A29:D29"/>
    <mergeCell ref="A43:D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zoomScaleNormal="100" workbookViewId="0">
      <selection activeCell="G8" sqref="G8"/>
    </sheetView>
  </sheetViews>
  <sheetFormatPr baseColWidth="10" defaultColWidth="11.5" defaultRowHeight="15" x14ac:dyDescent="0.2"/>
  <cols>
    <col min="1" max="1" width="6.33203125" customWidth="1"/>
    <col min="2" max="2" width="20.6640625" customWidth="1"/>
    <col min="3" max="3" width="48.1640625" customWidth="1"/>
    <col min="4" max="4" width="8" style="8" customWidth="1"/>
    <col min="5" max="5" width="14.33203125" style="12" customWidth="1"/>
    <col min="6" max="6" width="15.5" style="12" customWidth="1"/>
    <col min="7" max="7" width="13.33203125" style="12" customWidth="1"/>
  </cols>
  <sheetData>
    <row r="1" spans="1:7" ht="17" customHeight="1" thickBot="1" x14ac:dyDescent="0.25">
      <c r="A1" s="62" t="s">
        <v>45</v>
      </c>
      <c r="B1" s="63"/>
      <c r="C1" s="63"/>
      <c r="D1" s="63"/>
      <c r="E1" s="63"/>
      <c r="F1" s="63"/>
      <c r="G1" s="64"/>
    </row>
    <row r="2" spans="1:7" ht="29" thickBot="1" x14ac:dyDescent="0.25">
      <c r="A2" s="1" t="s">
        <v>40</v>
      </c>
      <c r="B2" s="2" t="s">
        <v>36</v>
      </c>
      <c r="C2" s="2" t="s">
        <v>43</v>
      </c>
      <c r="D2" s="6" t="s">
        <v>37</v>
      </c>
      <c r="E2" s="9" t="s">
        <v>44</v>
      </c>
      <c r="F2" s="9" t="s">
        <v>73</v>
      </c>
      <c r="G2" s="10" t="s">
        <v>41</v>
      </c>
    </row>
    <row r="3" spans="1:7" x14ac:dyDescent="0.2">
      <c r="A3" s="36">
        <v>1</v>
      </c>
      <c r="B3" s="44" t="s">
        <v>100</v>
      </c>
      <c r="C3" s="5" t="s">
        <v>107</v>
      </c>
      <c r="D3" s="45">
        <v>5</v>
      </c>
      <c r="E3" s="11">
        <f>F3/1.2</f>
        <v>0</v>
      </c>
      <c r="F3" s="46"/>
      <c r="G3" s="11">
        <f>F3*D3</f>
        <v>0</v>
      </c>
    </row>
    <row r="4" spans="1:7" ht="27" customHeight="1" thickBot="1" x14ac:dyDescent="0.25">
      <c r="A4" s="4">
        <v>2</v>
      </c>
      <c r="B4" s="44" t="s">
        <v>100</v>
      </c>
      <c r="C4" s="5" t="s">
        <v>108</v>
      </c>
      <c r="D4" s="7">
        <v>5</v>
      </c>
      <c r="E4" s="47">
        <f t="shared" ref="E4" si="0">F4/1.2</f>
        <v>0</v>
      </c>
      <c r="F4" s="30"/>
      <c r="G4" s="47">
        <f t="shared" ref="G4" si="1">F4*D4</f>
        <v>0</v>
      </c>
    </row>
    <row r="5" spans="1:7" ht="16" customHeight="1" thickBot="1" x14ac:dyDescent="0.25">
      <c r="A5" s="65" t="s">
        <v>42</v>
      </c>
      <c r="B5" s="66"/>
      <c r="C5" s="66"/>
      <c r="D5" s="66"/>
      <c r="E5" s="66"/>
      <c r="F5" s="66"/>
      <c r="G5" s="13">
        <f>SUM(G3:G4)</f>
        <v>0</v>
      </c>
    </row>
  </sheetData>
  <mergeCells count="2">
    <mergeCell ref="A1:G1"/>
    <mergeCell ref="A5:F5"/>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Stručný opis PZ_časť3</vt:lpstr>
      <vt:lpstr>EV_dodavka_specifikacia</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2022-03-08T22:00:02Z</dcterms:modified>
</cp:coreProperties>
</file>