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vysvetlenie2/"/>
    </mc:Choice>
  </mc:AlternateContent>
  <xr:revisionPtr revIDLastSave="0" documentId="13_ncr:1_{826C9B1A-CDB9-6640-AAF2-0BF59AD2AD09}" xr6:coauthVersionLast="47" xr6:coauthVersionMax="47" xr10:uidLastSave="{00000000-0000-0000-0000-000000000000}"/>
  <bookViews>
    <workbookView xWindow="0" yWindow="500" windowWidth="28800" windowHeight="16140" activeTab="1" xr2:uid="{00000000-000D-0000-FFFF-FFFF00000000}"/>
  </bookViews>
  <sheets>
    <sheet name="Stručný opis PZ_časť7" sheetId="10" r:id="rId1"/>
    <sheet name="PHEV_kombi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3" i="7"/>
  <c r="E4" i="7"/>
  <c r="E5" i="7"/>
  <c r="E6" i="7"/>
  <c r="E7" i="7"/>
  <c r="E8" i="7"/>
  <c r="E9" i="7"/>
  <c r="E10" i="7"/>
  <c r="E3" i="7"/>
  <c r="G11" i="7" l="1"/>
</calcChain>
</file>

<file path=xl/sharedStrings.xml><?xml version="1.0" encoding="utf-8"?>
<sst xmlns="http://schemas.openxmlformats.org/spreadsheetml/2006/main" count="630" uniqueCount="440">
  <si>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</si>
  <si>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</si>
  <si>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</si>
  <si>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</si>
  <si>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</si>
  <si>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</si>
  <si>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</si>
  <si>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</si>
  <si>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</si>
  <si>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</si>
  <si>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</si>
  <si>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</si>
  <si>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</si>
  <si>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</si>
  <si>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</si>
  <si>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</si>
  <si>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</si>
  <si>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</si>
  <si>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</si>
  <si>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</si>
  <si>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</si>
  <si>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</si>
  <si>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</si>
  <si>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</si>
  <si>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</si>
  <si>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</si>
  <si>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</si>
  <si>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</si>
  <si>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</si>
  <si>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</si>
  <si>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Rádio + anténa a repro sústava pre ozvučenie vozidla + Bluetooth + USB</t>
  </si>
  <si>
    <t>požiadavka na predmet zákazky/parameter</t>
  </si>
  <si>
    <t>požadovaná hodnota parametra</t>
  </si>
  <si>
    <t>5 (presne)</t>
  </si>
  <si>
    <t>Druh</t>
  </si>
  <si>
    <t xml:space="preserve">min. 6-stupňová </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</si>
  <si>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</si>
  <si>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</si>
  <si>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</si>
  <si>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</si>
  <si>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</si>
  <si>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</si>
  <si>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</si>
  <si>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</si>
  <si>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</si>
  <si>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</si>
  <si>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</si>
  <si>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</si>
  <si>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</si>
  <si>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</si>
  <si>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</si>
  <si>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</si>
  <si>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</si>
  <si>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</si>
  <si>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</si>
  <si>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</si>
  <si>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</si>
  <si>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</si>
  <si>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</si>
  <si>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</si>
  <si>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</si>
  <si>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</si>
  <si>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</si>
  <si>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</si>
  <si>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</si>
  <si>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</si>
  <si>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</si>
  <si>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</si>
  <si>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</si>
  <si>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</si>
  <si>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</si>
  <si>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</si>
  <si>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</si>
  <si>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</si>
  <si>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</si>
  <si>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</si>
  <si>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</si>
  <si>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</si>
  <si>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</si>
  <si>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</si>
  <si>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</si>
  <si>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</si>
  <si>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</si>
  <si>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</si>
  <si>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</si>
  <si>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</si>
  <si>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</si>
  <si>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</si>
  <si>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</si>
  <si>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</si>
  <si>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</si>
  <si>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</si>
  <si>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</si>
  <si>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</si>
  <si>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</si>
  <si>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</si>
  <si>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</si>
  <si>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</si>
  <si>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</si>
  <si>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</si>
  <si>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</si>
  <si>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</si>
  <si>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</si>
  <si>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</si>
  <si>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</si>
  <si>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</si>
  <si>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</si>
  <si>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</si>
  <si>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</si>
  <si>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</si>
  <si>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</si>
  <si>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</si>
  <si>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</si>
  <si>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</si>
  <si>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</si>
  <si>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</si>
  <si>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</si>
  <si>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</si>
  <si>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</si>
  <si>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</si>
  <si>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</si>
  <si>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</si>
  <si>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</si>
  <si>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</si>
  <si>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</si>
  <si>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</si>
  <si>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</si>
  <si>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</si>
  <si>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</si>
  <si>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</si>
  <si>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</si>
  <si>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</si>
  <si>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</si>
  <si>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</si>
  <si>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</si>
  <si>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</si>
  <si>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</si>
  <si>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</si>
  <si>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</si>
  <si>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</si>
  <si>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Detské poistky zámkov zadných bočných dverí</t>
  </si>
  <si>
    <t>Počet airbagov</t>
  </si>
  <si>
    <t>Trojbodové bezpečnostné pásy na všetkých sedadlách (aj tretie sedadlo vzadu v strede)</t>
  </si>
  <si>
    <t>Zadný stierač</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</si>
  <si>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</si>
  <si>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</si>
  <si>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</si>
  <si>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</si>
  <si>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</si>
  <si>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</si>
  <si>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</si>
  <si>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</si>
  <si>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</si>
  <si>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</si>
  <si>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</si>
  <si>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</si>
  <si>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</si>
  <si>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</si>
  <si>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</si>
  <si>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</si>
  <si>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</si>
  <si>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</si>
  <si>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</si>
  <si>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</si>
  <si>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</si>
  <si>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t>Tmavé fólie</t>
  </si>
  <si>
    <t>celková cena v eur s DPH</t>
  </si>
  <si>
    <t>Svetelné a zvukové výstražné zariadenie pre skrytú montáž s určením pre Políciu SR (zostava 2)</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</si>
  <si>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</si>
  <si>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</si>
  <si>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</si>
  <si>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</si>
  <si>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</si>
  <si>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</si>
  <si>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</si>
  <si>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</si>
  <si>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</si>
  <si>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</si>
  <si>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</si>
  <si>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</si>
  <si>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</si>
  <si>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</si>
  <si>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</si>
  <si>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</si>
  <si>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</si>
  <si>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</si>
  <si>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</si>
  <si>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</si>
  <si>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</si>
  <si>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</si>
  <si>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</si>
  <si>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</si>
  <si>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</si>
  <si>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</si>
  <si>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</si>
  <si>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</si>
  <si>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</si>
  <si>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Emisie CO2 - vážený priemer podľa normy WLTP (g/km)</t>
  </si>
  <si>
    <t xml:space="preserve">min. 2680 mm                   </t>
  </si>
  <si>
    <t xml:space="preserve">min. 470 l                          </t>
  </si>
  <si>
    <t>automatická</t>
  </si>
  <si>
    <t xml:space="preserve">min. 39 l                           </t>
  </si>
  <si>
    <t xml:space="preserve">Kombinovaná spotreba - vážená podľa normy WLTP (l / 100 km) </t>
  </si>
  <si>
    <t>min. 55 km</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</si>
  <si>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</si>
  <si>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</si>
  <si>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bezolovnatý benzín, oktánové číslo 95 / elektrina</t>
  </si>
  <si>
    <t>Kotúčové brzdy vpradu a vzadu</t>
  </si>
  <si>
    <t>Delené sklopné zadné operadlá sedadiel (napr. 60:40, 3:2 a pod.)</t>
  </si>
  <si>
    <t>min. 6 (predné s vypínateľným na strane spolujazdca, bočné a hlavové pre vodiča a spolujazdca)</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</si>
  <si>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</si>
  <si>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</si>
  <si>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</si>
  <si>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2.6</t>
  </si>
  <si>
    <t xml:space="preserve">Farba automobilu </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</si>
  <si>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</si>
  <si>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</si>
  <si>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</si>
  <si>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</si>
  <si>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</si>
  <si>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</si>
  <si>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</si>
  <si>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</si>
  <si>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</si>
  <si>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</si>
  <si>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</si>
  <si>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</si>
  <si>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</si>
  <si>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</si>
  <si>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</si>
  <si>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</si>
  <si>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</si>
  <si>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</si>
  <si>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</si>
  <si>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</si>
  <si>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</si>
  <si>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</si>
  <si>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</si>
  <si>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</si>
  <si>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</si>
  <si>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</si>
  <si>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</si>
  <si>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</si>
  <si>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</si>
  <si>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</si>
  <si>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</si>
  <si>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</si>
  <si>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</si>
  <si>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</si>
  <si>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</si>
  <si>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</si>
  <si>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Sedadlá vpredu s bedrovými opierkami</t>
  </si>
  <si>
    <t>Výškovo a pozdĺžne nastaviteľné min. sedadlo vodiča</t>
  </si>
  <si>
    <t>uchádzač vyplní typ karosérie</t>
  </si>
  <si>
    <t>Automatická klimatizácia min. dvojzónová</t>
  </si>
  <si>
    <t>Asistent varovania pred kolíziou s vozidlami, cyklistami, chodcami s funkciou núdzového brzdenia</t>
  </si>
  <si>
    <t>Zadné LED svetlá</t>
  </si>
  <si>
    <t>Svetelný a dažďový senzor</t>
  </si>
  <si>
    <t>Bezkľúčové štartovanie tlačidlom</t>
  </si>
  <si>
    <t>Osvetlenie interiéru vpredu a vzadu</t>
  </si>
  <si>
    <t>látkový. Poťah predných sedadiel vrátane hlavových opierok na prednej strane sedačiek musí byť zo zosilnenej odolnej látky a na zadnej strane sedačiek a opierok hlavy umývateľný. Poťah na zadných sedadách vrátane hlavových opierok musí byť umývateľný. Požadujeme aj úložné vrecká na zadnej strane operadiel predných sedadiel.</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</si>
  <si>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</si>
  <si>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Adaptívny tempomat</t>
  </si>
  <si>
    <t>Bezpečnostný pás</t>
  </si>
  <si>
    <t xml:space="preserve">
Príprava na montáž rádiostanice
</t>
  </si>
  <si>
    <t>Set polepov - technická špecifikácia</t>
  </si>
  <si>
    <t>Vyhrievané zadné okno</t>
  </si>
  <si>
    <t>Farba interiéru</t>
  </si>
  <si>
    <t xml:space="preserve">čierna alebo tmavošedá </t>
  </si>
  <si>
    <t>Sada originálnych gumených rohoží na podlahu (požadujeme dodanie aj sady koberčekov) + gumenná vaňa do kufra</t>
  </si>
  <si>
    <t>Možnosť pripútania osoby prepravovanej na pravom zadnom sedadle smerom von z vozidla (např. obráteným použitím stredového bezpečnostného pásu s vypínacím kotviacim prvkom na pravej strane s možnosťou uviesť bezpečnostný pás do pohotovostnej polohy – povytiahnutie a uchytenie o držiak opierky hlavy predného spolujazdca. Ilustračný obrázok:</t>
  </si>
  <si>
    <t>Vyhrievanie min. predných sedadiel</t>
  </si>
  <si>
    <t>biela a iná ako biela s možnosťou výberu z min. 5 farieb</t>
  </si>
  <si>
    <t xml:space="preserve">Min. 65 cm (pri kontrolnom meraní je prípustná odchýlka +- 1 cm) pri prednom sedadle posunutom na vzdialenosť 100 cm </t>
  </si>
  <si>
    <t>min. 138 cm (pri kontrolnom meraní je prípustná odchýlka +- 1 cm)</t>
  </si>
  <si>
    <t>Nabíjací kábel Mode 2 Typ E/F 10A/230V</t>
  </si>
  <si>
    <t>min. 140 cm (pri kontrolnom meraní je prípustná odchýlka +- 1 cm)</t>
  </si>
  <si>
    <t>Zdroj financovania POO</t>
  </si>
  <si>
    <t xml:space="preserve">Zdroj financovania zo ŠR pre potreby MV SR </t>
  </si>
  <si>
    <t>Tmavé fólie s priepustnosťou viditeľného svetla max. 10 % (extra tmavé) až 50 % na všetkých sklách vozidla okrem čelného skla a predných bočných skiel na strane vodiča a jeho spolujazdca, vrátane montáže</t>
  </si>
  <si>
    <t>Príprava na montáž rádiostanice</t>
  </si>
  <si>
    <t>2x integrovaná zásuvka USB pre dobíjanie elektrických zariadení v priestore medzi vodičom a spolujazdcom (dostupné aj po montáži doplnkovej výbavy). Riešenie redukciou nie je prípustné. USB zásuvka vzadu.</t>
  </si>
  <si>
    <t>Grafické znázornenie parametrov a až f</t>
  </si>
  <si>
    <t>Plug-in hybrid typu kombi</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</si>
  <si>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</si>
  <si>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</si>
  <si>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</si>
  <si>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</si>
  <si>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</si>
  <si>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</si>
  <si>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</si>
  <si>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</si>
  <si>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</si>
  <si>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</si>
  <si>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</si>
  <si>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</si>
  <si>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</si>
  <si>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</si>
  <si>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</si>
  <si>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</si>
  <si>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</si>
  <si>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</si>
  <si>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</si>
  <si>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</si>
  <si>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</si>
  <si>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</si>
  <si>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</si>
  <si>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</si>
  <si>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</si>
  <si>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</si>
  <si>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</si>
  <si>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</si>
  <si>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</si>
  <si>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</si>
  <si>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</si>
  <si>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</si>
  <si>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</si>
  <si>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</si>
  <si>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</si>
  <si>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</si>
  <si>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</si>
  <si>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</si>
  <si>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</si>
  <si>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</si>
  <si>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42</t>
  </si>
  <si>
    <t>43</t>
  </si>
  <si>
    <t>44</t>
  </si>
  <si>
    <t>45</t>
  </si>
  <si>
    <t>46</t>
  </si>
  <si>
    <t>47</t>
  </si>
  <si>
    <t>48</t>
  </si>
  <si>
    <t>49</t>
  </si>
  <si>
    <t>50</t>
  </si>
  <si>
    <t>51</t>
  </si>
  <si>
    <t>52</t>
  </si>
  <si>
    <t>53</t>
  </si>
  <si>
    <t>54</t>
  </si>
  <si>
    <t>55</t>
  </si>
  <si>
    <t>56</t>
  </si>
  <si>
    <t>57</t>
  </si>
  <si>
    <t>58</t>
  </si>
  <si>
    <t>59</t>
  </si>
  <si>
    <t>60</t>
  </si>
  <si>
    <t>61</t>
  </si>
  <si>
    <t>62</t>
  </si>
  <si>
    <t>63</t>
  </si>
  <si>
    <t>64</t>
  </si>
  <si>
    <t>65</t>
  </si>
  <si>
    <t>67</t>
  </si>
  <si>
    <t>68</t>
  </si>
  <si>
    <t>69</t>
  </si>
  <si>
    <t>70</t>
  </si>
  <si>
    <t>71</t>
  </si>
  <si>
    <t>72</t>
  </si>
  <si>
    <t>73</t>
  </si>
  <si>
    <t>Výškovo a pozdĺžne nastaviteľný kožený multifunkčný volant</t>
  </si>
  <si>
    <t>74</t>
  </si>
  <si>
    <t>75</t>
  </si>
  <si>
    <t>76</t>
  </si>
  <si>
    <t>77</t>
  </si>
  <si>
    <t>78</t>
  </si>
  <si>
    <t>79</t>
  </si>
  <si>
    <t>80</t>
  </si>
  <si>
    <t>81</t>
  </si>
  <si>
    <t>82</t>
  </si>
  <si>
    <t>83</t>
  </si>
  <si>
    <t>84</t>
  </si>
  <si>
    <t>85</t>
  </si>
  <si>
    <t>86</t>
  </si>
  <si>
    <t>87</t>
  </si>
  <si>
    <t>88</t>
  </si>
  <si>
    <t>89</t>
  </si>
  <si>
    <t>90</t>
  </si>
  <si>
    <t>91</t>
  </si>
  <si>
    <t>92</t>
  </si>
  <si>
    <t>93</t>
  </si>
  <si>
    <t>Opis predmetu zákazky - časť č. 7 - úvod</t>
  </si>
  <si>
    <t>Z toho 300 ks vozidiel bude dodaných priamo na základe uzavretej zmluvy a budú financované z prostriedkov Plánu obnovy a odolnosti (POO). 60 ks vozidiel môže byť dodaných na základe samostatných objednávok verejného obstarávateľa počas trvania zmluvy.</t>
  </si>
  <si>
    <t>verejný obstarávateľ v zmluve alebo v objednávke  uvedenie farby vozidiel a presnú kombináciu doplnov zo zoznamu</t>
  </si>
  <si>
    <t>4 ks diskov kolies z ľahkých zliatin min. 17" so sadou 4 ks letných pneumatík kompatibilných s automobilom (celoročné pneu nie sú prípustné).  Ak bude automobil dodaný v období od 15.10. do 15.3, bude obuté na zimných pneumatikách kompatibilných s automobilom.</t>
  </si>
  <si>
    <r>
      <rPr>
        <b/>
        <sz val="10"/>
        <color theme="1"/>
        <rFont val="Arial Narrow"/>
        <family val="2"/>
      </rPr>
      <t xml:space="preserve">360 ks vozidiel
</t>
    </r>
    <r>
      <rPr>
        <sz val="10"/>
        <color theme="1"/>
        <rFont val="Arial Narrow"/>
        <family val="2"/>
      </rPr>
      <t xml:space="preserve"> (z toho v rámci POO 300 ks, 60 ks pre potreby MV SR zo štátneho rozpočtu)</t>
    </r>
  </si>
  <si>
    <t>Ide o cenu automobilov v rámci hlavného plnenia podľa bodu 3.1 zmluvy</t>
  </si>
  <si>
    <t>Ide o cenu automobilov v rámci opcie podľa bodu 3.2 zmluvy</t>
  </si>
  <si>
    <t>jednotková cena v eur s DPH</t>
  </si>
  <si>
    <t>Konfigurácia doplnkov automobilov v rámci hlavného plnenia podľa bodu 3.1 zmluvy</t>
  </si>
  <si>
    <t>počet v rámci hlavného plnenia podľa bodu 3.1 zmluvy</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</si>
  <si>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</si>
  <si>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bezpečnostný pás</t>
  </si>
  <si>
    <t>?</t>
  </si>
  <si>
    <t>áno/nie</t>
  </si>
  <si>
    <t>plug-in hybrid typu kombi</t>
  </si>
  <si>
    <t xml:space="preserve">Voliteľné zvláštne doplnkové príslušenstvo a výbava </t>
  </si>
  <si>
    <r>
      <t xml:space="preserve">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t>
    </r>
    <r>
      <rPr>
        <sz val="10"/>
        <color rgb="FFFF0000"/>
        <rFont val="Arial Narrow"/>
        <family val="2"/>
        <charset val="238"/>
      </rPr>
      <t xml:space="preserve">umiestnenie ovládacieho panela na prístrojovej doske vozidla v jej stredovej časti tak, aby bola v dosahu vodiča a spolujazdca. Namontovaný ovládací panel rádiostanice nesmie prekážať airbagu vodiča. Umiestnenie rádiobloku "BER" na ľahko prístupnom mieste z dôvodu programovania v určených časových intervaloch. Montáž celej kabeláže tak, aby nedochádzalo k poškodeniu kabeláže a rádiobloku. </t>
    </r>
    <r>
      <rPr>
        <sz val="10"/>
        <color theme="1"/>
        <rFont val="Arial Narrow"/>
        <family val="2"/>
        <charset val="238"/>
      </rPr>
      <t xml:space="preserv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Dodanie komponentov potrebných pre umiestnenie rádiostanice:</t>
    </r>
    <r>
      <rPr>
        <sz val="10"/>
        <color rgb="FFFF0000"/>
        <rFont val="Arial Narrow"/>
        <family val="2"/>
        <charset val="238"/>
      </rPr>
      <t xml:space="preserve">  držiak rádiobloku "BER" a rádioblok "BER", držiak ovládacieho panela a ovládací panel s displejom, držiak mikrotelefónu a mikrotelefón, externý reproduktor, anténa s montážou na strechu vozidla resp montáž v interiéri vozidla, prepojovaciu kabeláž, napájaciu kabeláž zodpovedajúceho typu s istením). Ak v čase montáže nebude aktuálne používaná rádiostanica vrátane príslušenstva ponúkaná a podporovaná, žiadame jej adekvátnu náhradu novším typom používaného rádiového systému. </t>
    </r>
  </si>
  <si>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</si>
  <si>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</si>
  <si>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</si>
  <si>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</si>
  <si>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</si>
  <si>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</si>
  <si>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</si>
  <si>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</si>
  <si>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</si>
  <si>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</si>
  <si>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</si>
  <si>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t xml:space="preserve">súčasťou svetelnej rampy bude aj IR svetlo (infračervené), ktoré bude funkčné len pri spustenom pohotovostnom režime rampy, projekcia tohto svetla bude premietaná na plochu strechy alebo kapotu vozidla </t>
  </si>
  <si>
    <t xml:space="preserve">vypínanie zadnej časti svetelnej rampy </t>
  </si>
  <si>
    <t xml:space="preserve">vizuálna kontrola správnej funkcie svetelnej časti rampy kontrolkou na ovládacom panely </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</si>
  <si>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</si>
  <si>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</si>
  <si>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</si>
  <si>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</si>
  <si>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Vyžaduje sa vzájomná kompatibilita pri všetkých použitých materiáloch značenia</t>
  </si>
  <si>
    <t>Automobily nesmú byť vyrobené viac ako 6 mesiacov pred momentom dodania</t>
  </si>
  <si>
    <t>Objem batožinového priestoru (l) (bez sklopenia sedadiel)</t>
  </si>
  <si>
    <t>Signalizácia nezapnutia bezpečnostných pásov min. na sedadle vodiča a spolujazdca</t>
  </si>
  <si>
    <t xml:space="preserve">Min. 93 cm (pri kontrolnom meraní je prípustná odchýlka +- 1 cm) merané od spojnice sedáku s operadlem v predĺženej línii operadla do stropu (nastavenie sedadiel zodpovedajúce udávanému parametru objemu batožinového priestoru) </t>
  </si>
  <si>
    <t>min. 130 mm</t>
  </si>
  <si>
    <t>Predné svetlomety do hmly</t>
  </si>
  <si>
    <t>požaduje sa (nepožaduje sa v prípade, ak uchádzač ponúkne automobil, ktorého predné svetlomety svojou konštrukciou, riadením distribúcie svetelného lúča a svojim umiestnením plnohodnotne plnia funkciu predných svetlometov do hmly)</t>
  </si>
  <si>
    <t>stredová lakťová opierka alebo lakťové opierky pre predných pasažierov a stredová lakťová opierka pre zadných pasažierov</t>
  </si>
  <si>
    <t>min. 133 kW</t>
  </si>
  <si>
    <t>min. 110 kW</t>
  </si>
  <si>
    <t>min. 40 kW</t>
  </si>
  <si>
    <t>Pevný kryt batožinového priestoru alebo roleta</t>
  </si>
  <si>
    <t>Odkladací priestor vpredu pred spolujazdcom</t>
  </si>
  <si>
    <t>horná hranica údaja max. 2  l / 100 km</t>
  </si>
  <si>
    <t>Tónované sklá</t>
  </si>
  <si>
    <t>AC – kombi alebo AF-viacúčelové (v tomto prípade SUV)</t>
  </si>
  <si>
    <t>Predmetom časti č. 7 zákazky je dodanie 360 ks automobilov s plug-in hybridným pohonom typu kombi alebo SUV, ktorých špecifikácia je uvedená v hárku "PHEV_kombi_specifikacia</t>
  </si>
  <si>
    <t>Elektricky ovládané a vyhrievané vonkajšie spätné zrkadlá</t>
  </si>
  <si>
    <r>
      <t xml:space="preserve">aerodynamický nízkoprofilový tvar </t>
    </r>
    <r>
      <rPr>
        <sz val="10"/>
        <color theme="1"/>
        <rFont val="Arial Narrow"/>
        <family val="2"/>
      </rPr>
      <t>s nízkym odporom vzduchu bez nadmerného rušivého aerodynamického hluku. Nábežná hrana nesmie byť kolmá.</t>
    </r>
  </si>
  <si>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t>
    </r>
    <r>
      <rPr>
        <sz val="10"/>
        <color theme="1"/>
        <rFont val="Arial Narrow"/>
        <family val="2"/>
        <charset val="238"/>
      </rPr>
      <t>a reprodkutora</t>
    </r>
    <r>
      <rPr>
        <sz val="10"/>
        <color theme="1"/>
        <rFont val="Arial Narrow"/>
        <family val="2"/>
      </rPr>
      <t xml:space="preserve">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</si>
  <si>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</si>
  <si>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r>
      <t>požaduje sa</t>
    </r>
    <r>
      <rPr>
        <sz val="10"/>
        <color theme="1"/>
        <rFont val="Arial Narrow"/>
        <family val="2"/>
        <charset val="238"/>
      </rPr>
      <t xml:space="preserve"> montáž do rampy</t>
    </r>
  </si>
  <si>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theme="1"/>
        <rFont val="Arial Narrow"/>
        <family val="2"/>
        <charset val="238"/>
      </rPr>
      <t>Dodávateľ musí predložiť certifikát na dodávaný typ zariadenia.</t>
    </r>
  </si>
  <si>
    <t>mikrofón integrovaný do ovládacej jednotky.</t>
  </si>
  <si>
    <t>všetky svetlá musia byť LED technológie najnovšej generácie so stroboskopickým efektom a čo najvyššou hodnotou efektívnej svietivosti v prípustných hodnotách predpisu EHK č. 65. Požaduje sa možnosť automatického prepínania denného a nočného režimu svetelnej rampy (zmena intenzity svietenia).</t>
  </si>
  <si>
    <t>možnosť dodávky elektroniky v: 
• integrovanom prevedení v majákovej rampe na princípe CAN BUS (alebo inom systéme zbernice ako alternatíve nahradenia multivodičovej kabeláže)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</si>
  <si>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t>integrovaný červeno blikajúci LED-diódový displej jednoúčelový s nápisom "STOP" na celú výšku krytu rampy, umiestnený v prednej aj zadnej časti rampy, predný nápis "STOP" na rampe zrkadlovo otočený. Výška predného aj zadného nápis STOP musí byť min. 60 mm.</t>
  </si>
  <si>
    <t>Maximálna výška v najvyššom bode 85 mm, maximálna dĺžka 1300 mm, no nesmie presahovať obrysovú šírku strechy vozidla.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</si>
</sst>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sz val="9"/>
      <color theme="1"/>
      <name val="Times New Roman"/>
      <family val="1"/>
    </font>
    <font>
      <sz val="12"/>
      <color theme="1"/>
      <name val="Arial"/>
      <family val="2"/>
    </font>
    <font>
      <sz val="10"/>
      <color rgb="FFFF0000"/>
      <name val="Arial Narrow"/>
      <family val="2"/>
    </font>
    <font>
      <sz val="10"/>
      <color theme="1"/>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name val="Arial Narrow"/>
      <family val="2"/>
    </font>
    <font>
      <sz val="11"/>
      <color theme="1"/>
      <name val="Arial Narrow"/>
      <family val="2"/>
    </font>
    <font>
      <b/>
      <sz val="11"/>
      <color theme="1"/>
      <name val="Arial Narrow"/>
      <family val="2"/>
    </font>
    <font>
      <u/>
      <sz val="10"/>
      <color rgb="FF000000"/>
      <name val="Arial Narrow"/>
      <family val="2"/>
    </font>
    <font>
      <sz val="10"/>
      <color rgb="FFFF0000"/>
      <name val="Arial Narrow"/>
      <family val="2"/>
      <charset val="238"/>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14">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3" xfId="0" applyFont="1" applyFill="1" applyBorder="1" applyAlignment="1">
      <alignment horizontal="center" vertical="center"/>
    </xf>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49" fontId="1" fillId="0" borderId="0" xfId="0" applyNumberFormat="1" applyFont="1" applyAlignment="1">
      <alignment horizontal="center"/>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8"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7" xfId="0" applyFont="1" applyBorder="1" applyAlignment="1">
      <alignment horizontal="center" vertical="center" wrapText="1"/>
    </xf>
    <xf numFmtId="0" fontId="1" fillId="0" borderId="27" xfId="0" applyFont="1" applyBorder="1" applyAlignment="1">
      <alignment horizontal="left"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2" fillId="2" borderId="14"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7" xfId="0" applyFont="1" applyBorder="1" applyAlignment="1">
      <alignment vertical="center" wrapText="1"/>
    </xf>
    <xf numFmtId="0" fontId="1" fillId="4" borderId="27" xfId="0" applyFont="1" applyFill="1" applyBorder="1"/>
    <xf numFmtId="49" fontId="1" fillId="0" borderId="2" xfId="0" applyNumberFormat="1" applyFont="1" applyBorder="1" applyAlignment="1">
      <alignment horizontal="center"/>
    </xf>
    <xf numFmtId="0" fontId="3" fillId="4" borderId="2" xfId="0" applyFont="1" applyFill="1" applyBorder="1"/>
    <xf numFmtId="0" fontId="1" fillId="0" borderId="2" xfId="0" applyFont="1" applyBorder="1" applyAlignment="1">
      <alignment wrapText="1"/>
    </xf>
    <xf numFmtId="49" fontId="2" fillId="2" borderId="24" xfId="0" applyNumberFormat="1" applyFont="1" applyFill="1" applyBorder="1" applyAlignment="1">
      <alignment horizontal="center" vertical="center"/>
    </xf>
    <xf numFmtId="0" fontId="2" fillId="2" borderId="25" xfId="0" applyFont="1" applyFill="1" applyBorder="1" applyAlignment="1">
      <alignment horizontal="center" vertical="center"/>
    </xf>
    <xf numFmtId="0" fontId="3" fillId="4" borderId="32" xfId="0" applyFont="1" applyFill="1" applyBorder="1" applyAlignment="1">
      <alignment wrapText="1"/>
    </xf>
    <xf numFmtId="0" fontId="3" fillId="4" borderId="34" xfId="0" applyFont="1" applyFill="1" applyBorder="1" applyAlignment="1">
      <alignment wrapText="1"/>
    </xf>
    <xf numFmtId="0" fontId="3" fillId="4" borderId="36" xfId="0" applyFont="1" applyFill="1" applyBorder="1" applyAlignment="1">
      <alignment wrapText="1"/>
    </xf>
    <xf numFmtId="0" fontId="0" fillId="4" borderId="19" xfId="0" applyFill="1" applyBorder="1"/>
    <xf numFmtId="0" fontId="0" fillId="4" borderId="20" xfId="0" applyFill="1" applyBorder="1"/>
    <xf numFmtId="0" fontId="0" fillId="4" borderId="38"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7"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31" xfId="0" applyFont="1" applyBorder="1" applyAlignment="1">
      <alignment horizontal="left"/>
    </xf>
    <xf numFmtId="0" fontId="2" fillId="0" borderId="33" xfId="0" applyFont="1" applyBorder="1" applyAlignment="1">
      <alignment horizontal="left"/>
    </xf>
    <xf numFmtId="0" fontId="2" fillId="0" borderId="35" xfId="0" applyFont="1" applyBorder="1" applyAlignment="1">
      <alignment horizontal="left" wrapText="1"/>
    </xf>
    <xf numFmtId="0" fontId="1" fillId="0" borderId="31"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3" fillId="4" borderId="36" xfId="0" applyFont="1" applyFill="1" applyBorder="1" applyAlignment="1">
      <alignment horizontal="left" wrapText="1"/>
    </xf>
    <xf numFmtId="0" fontId="1" fillId="4" borderId="32" xfId="0" applyFont="1" applyFill="1" applyBorder="1" applyAlignment="1">
      <alignment horizontal="left"/>
    </xf>
    <xf numFmtId="0" fontId="1" fillId="4" borderId="34"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38"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7" xfId="0" applyFont="1" applyBorder="1" applyAlignment="1">
      <alignment horizontal="left" wrapText="1"/>
    </xf>
    <xf numFmtId="0" fontId="5" fillId="0" borderId="0" xfId="0" applyFont="1" applyBorder="1" applyAlignment="1">
      <alignment horizontal="left" wrapText="1"/>
    </xf>
    <xf numFmtId="0" fontId="9" fillId="0" borderId="0" xfId="0" applyFont="1"/>
    <xf numFmtId="0" fontId="1" fillId="0" borderId="1" xfId="0" applyFont="1" applyBorder="1" applyAlignment="1">
      <alignment horizontal="left" wrapText="1"/>
    </xf>
    <xf numFmtId="0" fontId="1" fillId="0" borderId="1" xfId="0" applyFont="1" applyBorder="1" applyAlignment="1">
      <alignment vertical="center"/>
    </xf>
    <xf numFmtId="0" fontId="11" fillId="0" borderId="1" xfId="0" applyFont="1" applyBorder="1" applyAlignment="1">
      <alignment horizontal="left" vertical="top"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top"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2" fillId="0" borderId="19" xfId="0" applyFont="1" applyBorder="1" applyAlignment="1">
      <alignment horizontal="left"/>
    </xf>
    <xf numFmtId="0" fontId="2" fillId="0" borderId="20" xfId="0" applyFont="1" applyBorder="1" applyAlignment="1">
      <alignment horizontal="left"/>
    </xf>
    <xf numFmtId="0" fontId="2" fillId="0" borderId="38"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38" xfId="0" applyFont="1" applyBorder="1" applyAlignment="1">
      <alignment horizontal="left" wrapText="1"/>
    </xf>
    <xf numFmtId="0" fontId="1" fillId="4" borderId="19" xfId="0" applyFont="1" applyFill="1" applyBorder="1"/>
    <xf numFmtId="0" fontId="1" fillId="4" borderId="38" xfId="0" applyFont="1" applyFill="1" applyBorder="1"/>
    <xf numFmtId="0" fontId="1" fillId="0" borderId="19" xfId="0" applyFont="1" applyBorder="1" applyAlignment="1">
      <alignment horizontal="left"/>
    </xf>
    <xf numFmtId="0" fontId="5" fillId="0" borderId="20" xfId="0" applyFont="1" applyBorder="1" applyAlignment="1">
      <alignment horizontal="left" wrapText="1"/>
    </xf>
    <xf numFmtId="0" fontId="5" fillId="0" borderId="38" xfId="0" applyFont="1" applyBorder="1" applyAlignment="1">
      <alignment horizontal="left" wrapText="1"/>
    </xf>
    <xf numFmtId="0" fontId="1" fillId="5" borderId="1" xfId="0" applyFont="1" applyFill="1" applyBorder="1" applyAlignment="1">
      <alignment vertical="center" wrapText="1"/>
    </xf>
    <xf numFmtId="49" fontId="1" fillId="0" borderId="0" xfId="0" applyNumberFormat="1" applyFont="1"/>
    <xf numFmtId="0" fontId="12" fillId="0" borderId="2" xfId="0" applyFont="1" applyBorder="1" applyAlignment="1">
      <alignment horizontal="left" vertical="center" wrapText="1"/>
    </xf>
    <xf numFmtId="49" fontId="1" fillId="0" borderId="1" xfId="0" applyNumberFormat="1" applyFont="1" applyBorder="1" applyAlignment="1">
      <alignment vertical="center"/>
    </xf>
    <xf numFmtId="0" fontId="11" fillId="0" borderId="1" xfId="0" applyFont="1" applyBorder="1" applyAlignment="1">
      <alignment vertical="center"/>
    </xf>
    <xf numFmtId="0" fontId="11" fillId="0" borderId="1" xfId="0" applyFont="1" applyBorder="1" applyAlignment="1">
      <alignment horizontal="center" vertical="center"/>
    </xf>
    <xf numFmtId="0" fontId="3" fillId="4" borderId="1" xfId="0" applyFont="1" applyFill="1" applyBorder="1" applyAlignment="1">
      <alignment wrapText="1"/>
    </xf>
    <xf numFmtId="0" fontId="4" fillId="2" borderId="13" xfId="0" applyFont="1" applyFill="1" applyBorder="1" applyAlignment="1">
      <alignment horizontal="center" vertical="center"/>
    </xf>
    <xf numFmtId="0" fontId="16" fillId="0" borderId="2" xfId="0" applyFont="1" applyBorder="1" applyAlignment="1">
      <alignment wrapText="1"/>
    </xf>
    <xf numFmtId="49" fontId="1" fillId="0" borderId="2" xfId="0" applyNumberFormat="1" applyFont="1" applyBorder="1" applyAlignment="1">
      <alignment vertical="center"/>
    </xf>
    <xf numFmtId="3"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11" fillId="0" borderId="20" xfId="0" applyFont="1" applyBorder="1" applyAlignment="1">
      <alignment horizontal="left" wrapText="1"/>
    </xf>
    <xf numFmtId="0" fontId="10" fillId="0" borderId="19" xfId="0" applyFont="1" applyBorder="1" applyAlignment="1">
      <alignment horizontal="left" wrapText="1"/>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3" fillId="4" borderId="2" xfId="0" applyFont="1" applyFill="1" applyBorder="1" applyAlignment="1">
      <alignment wrapText="1"/>
    </xf>
    <xf numFmtId="0" fontId="5" fillId="0" borderId="0" xfId="0" applyFont="1"/>
    <xf numFmtId="0" fontId="15" fillId="0" borderId="1" xfId="0" applyFont="1" applyBorder="1" applyAlignment="1">
      <alignment wrapText="1"/>
    </xf>
    <xf numFmtId="0" fontId="2" fillId="0" borderId="20" xfId="0" applyFont="1" applyBorder="1" applyAlignment="1">
      <alignment horizontal="left" wrapText="1"/>
    </xf>
    <xf numFmtId="0" fontId="0" fillId="0" borderId="0" xfId="0" applyFont="1"/>
    <xf numFmtId="0" fontId="1" fillId="0" borderId="35" xfId="0" applyFont="1" applyBorder="1" applyAlignment="1">
      <alignment horizontal="left" wrapText="1"/>
    </xf>
    <xf numFmtId="0" fontId="1" fillId="0" borderId="29" xfId="0" applyFont="1" applyBorder="1" applyAlignment="1">
      <alignment horizontal="left" wrapText="1"/>
    </xf>
    <xf numFmtId="0" fontId="2" fillId="0" borderId="0" xfId="0" applyFont="1" applyAlignment="1">
      <alignment horizont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27" xfId="0" applyFont="1" applyBorder="1" applyAlignment="1">
      <alignment horizontal="left" vertical="center"/>
    </xf>
    <xf numFmtId="0" fontId="4" fillId="2" borderId="7"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3" fillId="0" borderId="1" xfId="0" applyFont="1" applyBorder="1" applyAlignment="1">
      <alignment horizontal="left" vertical="center"/>
    </xf>
    <xf numFmtId="49" fontId="1" fillId="0" borderId="27" xfId="0" applyNumberFormat="1" applyFont="1" applyBorder="1" applyAlignment="1">
      <alignment horizontal="left" vertical="center"/>
    </xf>
    <xf numFmtId="49" fontId="1" fillId="0" borderId="2" xfId="0" applyNumberFormat="1" applyFont="1" applyBorder="1" applyAlignment="1">
      <alignment horizontal="left" vertical="center"/>
    </xf>
    <xf numFmtId="0" fontId="11" fillId="0" borderId="1" xfId="0" applyFont="1" applyBorder="1" applyAlignment="1">
      <alignment horizontal="center" vertical="center"/>
    </xf>
    <xf numFmtId="0" fontId="11" fillId="5" borderId="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229581</xdr:colOff>
      <xdr:row>22</xdr:row>
      <xdr:rowOff>43354</xdr:rowOff>
    </xdr:to>
    <xdr:pic>
      <xdr:nvPicPr>
        <xdr:cNvPr id="3" name="obrázek 6">
          <a:extLst>
            <a:ext uri="{FF2B5EF4-FFF2-40B4-BE49-F238E27FC236}">
              <a16:creationId xmlns:a16="http://schemas.microsoft.com/office/drawing/2014/main" id="{CEC81767-DFA6-AB4E-A5CD-EBCA7F3192C9}"/>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867833</xdr:colOff>
      <xdr:row>8</xdr:row>
      <xdr:rowOff>158750</xdr:rowOff>
    </xdr:from>
    <xdr:to>
      <xdr:col>2</xdr:col>
      <xdr:colOff>6560936</xdr:colOff>
      <xdr:row>8</xdr:row>
      <xdr:rowOff>2184386</xdr:rowOff>
    </xdr:to>
    <xdr:pic>
      <xdr:nvPicPr>
        <xdr:cNvPr id="2" name="Obrázok 1">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1"/>
        <a:stretch>
          <a:fillRect/>
        </a:stretch>
      </xdr:blipFill>
      <xdr:spPr>
        <a:xfrm>
          <a:off x="3227916" y="6455833"/>
          <a:ext cx="5693103" cy="2025636"/>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A8" sqref="A8"/>
    </sheetView>
  </sheetViews>
  <sheetFormatPr baseColWidth="10" defaultColWidth="11.5" defaultRowHeight="15" x14ac:dyDescent="0.2"/>
  <cols>
    <col min="1" max="1" width="100.6640625" customWidth="1"/>
  </cols>
  <sheetData>
    <row r="1" spans="1:1" ht="17" thickBot="1" x14ac:dyDescent="0.25">
      <c r="A1" s="125" t="s">
        <v>376</v>
      </c>
    </row>
    <row r="2" spans="1:1" ht="31" x14ac:dyDescent="0.2">
      <c r="A2" s="126" t="s">
        <v>428</v>
      </c>
    </row>
    <row r="3" spans="1:1" ht="31" x14ac:dyDescent="0.2">
      <c r="A3" s="126" t="s">
        <v>377</v>
      </c>
    </row>
    <row r="4" spans="1:1" ht="16" x14ac:dyDescent="0.2">
      <c r="A4" s="126" t="s">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7"/>
  <sheetViews>
    <sheetView tabSelected="1" zoomScale="105" zoomScaleNormal="100" workbookViewId="0">
      <selection activeCell="C13" sqref="C13"/>
    </sheetView>
  </sheetViews>
  <sheetFormatPr baseColWidth="10" defaultColWidth="8.83203125" defaultRowHeight="13" x14ac:dyDescent="0.15"/>
  <cols>
    <col min="1" max="1" width="6.83203125" style="21" customWidth="1"/>
    <col min="2" max="2" width="41.5" style="1" customWidth="1"/>
    <col min="3" max="3" width="47.1640625" style="3" customWidth="1"/>
    <col min="4" max="4" width="52.33203125" style="1" customWidth="1"/>
    <col min="5" max="16384" width="8.83203125" style="1"/>
  </cols>
  <sheetData>
    <row r="1" spans="1:15" ht="33" customHeight="1" thickBot="1" x14ac:dyDescent="0.2">
      <c r="A1" s="151" t="s">
        <v>283</v>
      </c>
      <c r="B1" s="152"/>
      <c r="C1" s="152"/>
      <c r="D1" s="153"/>
    </row>
    <row r="2" spans="1:15" ht="54" customHeight="1" thickBot="1" x14ac:dyDescent="0.2">
      <c r="A2" s="63" t="s">
        <v>146</v>
      </c>
      <c r="B2" s="64" t="s">
        <v>31</v>
      </c>
      <c r="C2" s="19" t="s">
        <v>32</v>
      </c>
      <c r="D2" s="20" t="s">
        <v>51</v>
      </c>
    </row>
    <row r="3" spans="1:15" ht="42" x14ac:dyDescent="0.15">
      <c r="A3" s="60" t="s">
        <v>284</v>
      </c>
      <c r="B3" s="138" t="s">
        <v>49</v>
      </c>
      <c r="C3" s="139" t="s">
        <v>380</v>
      </c>
      <c r="D3" s="140" t="s">
        <v>46</v>
      </c>
    </row>
    <row r="4" spans="1:15" ht="14" x14ac:dyDescent="0.15">
      <c r="A4" s="60" t="s">
        <v>285</v>
      </c>
      <c r="B4" s="148" t="s">
        <v>36</v>
      </c>
      <c r="C4" s="62" t="s">
        <v>183</v>
      </c>
      <c r="D4" s="56"/>
    </row>
    <row r="5" spans="1:15" ht="28" x14ac:dyDescent="0.15">
      <c r="A5" s="51" t="s">
        <v>286</v>
      </c>
      <c r="B5" s="149"/>
      <c r="C5" s="54" t="s">
        <v>37</v>
      </c>
      <c r="D5" s="53"/>
    </row>
    <row r="6" spans="1:15" ht="28" x14ac:dyDescent="0.15">
      <c r="A6" s="60" t="s">
        <v>287</v>
      </c>
      <c r="B6" s="149"/>
      <c r="C6" s="54" t="s">
        <v>412</v>
      </c>
      <c r="D6" s="53"/>
    </row>
    <row r="7" spans="1:15" ht="28" x14ac:dyDescent="0.15">
      <c r="A7" s="51" t="s">
        <v>288</v>
      </c>
      <c r="B7" s="149"/>
      <c r="C7" s="40" t="s">
        <v>184</v>
      </c>
      <c r="D7" s="53"/>
    </row>
    <row r="8" spans="1:15" ht="42" x14ac:dyDescent="0.15">
      <c r="A8" s="51" t="s">
        <v>289</v>
      </c>
      <c r="B8" s="149"/>
      <c r="C8" s="40" t="s">
        <v>185</v>
      </c>
      <c r="D8" s="53"/>
    </row>
    <row r="9" spans="1:15" ht="29" thickBot="1" x14ac:dyDescent="0.2">
      <c r="A9" s="60" t="s">
        <v>290</v>
      </c>
      <c r="B9" s="150"/>
      <c r="C9" s="58" t="s">
        <v>13</v>
      </c>
      <c r="D9" s="59"/>
    </row>
    <row r="10" spans="1:15" ht="16" customHeight="1" thickBot="1" x14ac:dyDescent="0.2">
      <c r="A10" s="155" t="s">
        <v>0</v>
      </c>
      <c r="B10" s="156"/>
      <c r="C10" s="156"/>
      <c r="D10" s="157"/>
    </row>
    <row r="11" spans="1:15" x14ac:dyDescent="0.15">
      <c r="A11" s="60" t="s">
        <v>291</v>
      </c>
      <c r="B11" s="55" t="s">
        <v>137</v>
      </c>
      <c r="C11" s="141" t="s">
        <v>427</v>
      </c>
      <c r="D11" s="61" t="s">
        <v>253</v>
      </c>
    </row>
    <row r="12" spans="1:15" ht="14" x14ac:dyDescent="0.15">
      <c r="A12" s="60" t="s">
        <v>292</v>
      </c>
      <c r="B12" s="52" t="s">
        <v>138</v>
      </c>
      <c r="C12" s="98" t="s">
        <v>33</v>
      </c>
      <c r="D12" s="57"/>
    </row>
    <row r="13" spans="1:15" ht="14" x14ac:dyDescent="0.15">
      <c r="A13" s="60" t="s">
        <v>293</v>
      </c>
      <c r="B13" s="52" t="s">
        <v>50</v>
      </c>
      <c r="C13" s="54" t="s">
        <v>33</v>
      </c>
      <c r="D13" s="53"/>
    </row>
    <row r="14" spans="1:15" ht="14" x14ac:dyDescent="0.15">
      <c r="A14" s="60" t="s">
        <v>294</v>
      </c>
      <c r="B14" s="52" t="s">
        <v>214</v>
      </c>
      <c r="C14" s="54" t="s">
        <v>272</v>
      </c>
      <c r="D14" s="57" t="s">
        <v>47</v>
      </c>
    </row>
    <row r="15" spans="1:15" ht="14" x14ac:dyDescent="0.15">
      <c r="A15" s="60" t="s">
        <v>295</v>
      </c>
      <c r="B15" s="52" t="s">
        <v>1</v>
      </c>
      <c r="C15" s="54" t="s">
        <v>198</v>
      </c>
      <c r="D15" s="57" t="s">
        <v>48</v>
      </c>
    </row>
    <row r="16" spans="1:15" ht="28" x14ac:dyDescent="0.15">
      <c r="A16" s="60" t="s">
        <v>296</v>
      </c>
      <c r="B16" s="52" t="s">
        <v>177</v>
      </c>
      <c r="C16" s="54" t="s">
        <v>204</v>
      </c>
      <c r="D16" s="57" t="s">
        <v>48</v>
      </c>
      <c r="F16" s="147" t="s">
        <v>282</v>
      </c>
      <c r="G16" s="147"/>
      <c r="H16" s="147"/>
      <c r="I16" s="147"/>
      <c r="J16" s="147"/>
      <c r="K16" s="147"/>
      <c r="L16" s="147"/>
      <c r="M16" s="147"/>
      <c r="N16" s="147"/>
      <c r="O16" s="147"/>
    </row>
    <row r="17" spans="1:4" ht="28" x14ac:dyDescent="0.15">
      <c r="A17" s="60" t="s">
        <v>297</v>
      </c>
      <c r="B17" s="52" t="s">
        <v>178</v>
      </c>
      <c r="C17" s="54" t="s">
        <v>273</v>
      </c>
      <c r="D17" s="57" t="s">
        <v>48</v>
      </c>
    </row>
    <row r="18" spans="1:4" ht="42" x14ac:dyDescent="0.15">
      <c r="A18" s="60" t="s">
        <v>298</v>
      </c>
      <c r="B18" s="52" t="s">
        <v>179</v>
      </c>
      <c r="C18" s="54" t="s">
        <v>205</v>
      </c>
      <c r="D18" s="57" t="s">
        <v>48</v>
      </c>
    </row>
    <row r="19" spans="1:4" ht="56" x14ac:dyDescent="0.15">
      <c r="A19" s="51" t="s">
        <v>299</v>
      </c>
      <c r="B19" s="52" t="s">
        <v>180</v>
      </c>
      <c r="C19" s="54" t="s">
        <v>415</v>
      </c>
      <c r="D19" s="57" t="s">
        <v>48</v>
      </c>
    </row>
    <row r="20" spans="1:4" ht="14" x14ac:dyDescent="0.15">
      <c r="A20" s="51" t="s">
        <v>300</v>
      </c>
      <c r="B20" s="52" t="s">
        <v>181</v>
      </c>
      <c r="C20" s="54" t="s">
        <v>276</v>
      </c>
      <c r="D20" s="57" t="s">
        <v>48</v>
      </c>
    </row>
    <row r="21" spans="1:4" ht="14" x14ac:dyDescent="0.15">
      <c r="A21" s="51" t="s">
        <v>301</v>
      </c>
      <c r="B21" s="52" t="s">
        <v>182</v>
      </c>
      <c r="C21" s="54" t="s">
        <v>274</v>
      </c>
      <c r="D21" s="57" t="s">
        <v>48</v>
      </c>
    </row>
    <row r="22" spans="1:4" ht="14" x14ac:dyDescent="0.15">
      <c r="A22" s="51" t="s">
        <v>302</v>
      </c>
      <c r="B22" s="52" t="s">
        <v>2</v>
      </c>
      <c r="C22" s="54" t="s">
        <v>416</v>
      </c>
      <c r="D22" s="57" t="s">
        <v>48</v>
      </c>
    </row>
    <row r="23" spans="1:4" ht="14" x14ac:dyDescent="0.15">
      <c r="A23" s="51" t="s">
        <v>303</v>
      </c>
      <c r="B23" s="52" t="s">
        <v>413</v>
      </c>
      <c r="C23" s="54" t="s">
        <v>199</v>
      </c>
      <c r="D23" s="57" t="s">
        <v>48</v>
      </c>
    </row>
    <row r="24" spans="1:4" ht="15" customHeight="1" x14ac:dyDescent="0.15">
      <c r="A24" s="154" t="s">
        <v>192</v>
      </c>
      <c r="B24" s="154"/>
      <c r="C24" s="154"/>
      <c r="D24" s="154"/>
    </row>
    <row r="25" spans="1:4" ht="14" x14ac:dyDescent="0.15">
      <c r="A25" s="51" t="s">
        <v>304</v>
      </c>
      <c r="B25" s="52" t="s">
        <v>34</v>
      </c>
      <c r="C25" s="54" t="s">
        <v>193</v>
      </c>
      <c r="D25" s="57" t="s">
        <v>48</v>
      </c>
    </row>
    <row r="26" spans="1:4" ht="14" x14ac:dyDescent="0.15">
      <c r="A26" s="51" t="s">
        <v>305</v>
      </c>
      <c r="B26" s="52" t="s">
        <v>194</v>
      </c>
      <c r="C26" s="54" t="s">
        <v>420</v>
      </c>
      <c r="D26" s="57" t="s">
        <v>48</v>
      </c>
    </row>
    <row r="27" spans="1:4" ht="14" x14ac:dyDescent="0.15">
      <c r="A27" s="51" t="s">
        <v>306</v>
      </c>
      <c r="B27" s="52" t="s">
        <v>190</v>
      </c>
      <c r="C27" s="54" t="s">
        <v>421</v>
      </c>
      <c r="D27" s="57" t="s">
        <v>48</v>
      </c>
    </row>
    <row r="28" spans="1:4" ht="14" x14ac:dyDescent="0.15">
      <c r="A28" s="51" t="s">
        <v>307</v>
      </c>
      <c r="B28" s="52" t="s">
        <v>191</v>
      </c>
      <c r="C28" s="54" t="s">
        <v>422</v>
      </c>
      <c r="D28" s="57" t="s">
        <v>48</v>
      </c>
    </row>
    <row r="29" spans="1:4" ht="14" x14ac:dyDescent="0.15">
      <c r="A29" s="51" t="s">
        <v>308</v>
      </c>
      <c r="B29" s="52" t="s">
        <v>139</v>
      </c>
      <c r="C29" s="54" t="s">
        <v>206</v>
      </c>
      <c r="D29" s="57" t="s">
        <v>48</v>
      </c>
    </row>
    <row r="30" spans="1:4" ht="14" x14ac:dyDescent="0.15">
      <c r="A30" s="51" t="s">
        <v>309</v>
      </c>
      <c r="B30" s="52" t="s">
        <v>196</v>
      </c>
      <c r="C30" s="54" t="s">
        <v>203</v>
      </c>
      <c r="D30" s="57" t="s">
        <v>48</v>
      </c>
    </row>
    <row r="31" spans="1:4" ht="14" x14ac:dyDescent="0.15">
      <c r="A31" s="51" t="s">
        <v>310</v>
      </c>
      <c r="B31" s="52" t="s">
        <v>4</v>
      </c>
      <c r="C31" s="54" t="s">
        <v>7</v>
      </c>
      <c r="D31" s="57" t="s">
        <v>48</v>
      </c>
    </row>
    <row r="32" spans="1:4" ht="14" x14ac:dyDescent="0.15">
      <c r="A32" s="51" t="s">
        <v>311</v>
      </c>
      <c r="B32" s="52" t="s">
        <v>197</v>
      </c>
      <c r="C32" s="54" t="s">
        <v>195</v>
      </c>
      <c r="D32" s="57" t="s">
        <v>48</v>
      </c>
    </row>
    <row r="33" spans="1:4" ht="27" customHeight="1" x14ac:dyDescent="0.15">
      <c r="A33" s="51" t="s">
        <v>312</v>
      </c>
      <c r="B33" s="54" t="s">
        <v>202</v>
      </c>
      <c r="C33" s="54" t="s">
        <v>425</v>
      </c>
      <c r="D33" s="124" t="s">
        <v>176</v>
      </c>
    </row>
    <row r="34" spans="1:4" ht="14" x14ac:dyDescent="0.15">
      <c r="A34" s="51" t="s">
        <v>313</v>
      </c>
      <c r="B34" s="52" t="s">
        <v>3</v>
      </c>
      <c r="C34" s="54" t="s">
        <v>201</v>
      </c>
      <c r="D34" s="57" t="s">
        <v>48</v>
      </c>
    </row>
    <row r="35" spans="1:4" ht="14" x14ac:dyDescent="0.15">
      <c r="A35" s="51" t="s">
        <v>314</v>
      </c>
      <c r="B35" s="52" t="s">
        <v>5</v>
      </c>
      <c r="C35" s="142" t="s">
        <v>200</v>
      </c>
      <c r="D35" s="57" t="s">
        <v>48</v>
      </c>
    </row>
    <row r="36" spans="1:4" ht="14" x14ac:dyDescent="0.15">
      <c r="A36" s="51" t="s">
        <v>315</v>
      </c>
      <c r="B36" s="52" t="s">
        <v>6</v>
      </c>
      <c r="C36" s="142" t="s">
        <v>35</v>
      </c>
      <c r="D36" s="57" t="s">
        <v>48</v>
      </c>
    </row>
    <row r="37" spans="1:4" ht="16" customHeight="1" x14ac:dyDescent="0.15">
      <c r="A37" s="154" t="s">
        <v>38</v>
      </c>
      <c r="B37" s="154"/>
      <c r="C37" s="154"/>
      <c r="D37" s="154"/>
    </row>
    <row r="38" spans="1:4" ht="14" x14ac:dyDescent="0.15">
      <c r="A38" s="51" t="s">
        <v>316</v>
      </c>
      <c r="B38" s="40" t="s">
        <v>15</v>
      </c>
      <c r="C38" s="54" t="s">
        <v>39</v>
      </c>
      <c r="D38" s="53"/>
    </row>
    <row r="39" spans="1:4" ht="14" x14ac:dyDescent="0.15">
      <c r="A39" s="51" t="s">
        <v>317</v>
      </c>
      <c r="B39" s="40" t="s">
        <v>24</v>
      </c>
      <c r="C39" s="54" t="s">
        <v>39</v>
      </c>
      <c r="D39" s="53"/>
    </row>
    <row r="40" spans="1:4" ht="14" x14ac:dyDescent="0.15">
      <c r="A40" s="51" t="s">
        <v>318</v>
      </c>
      <c r="B40" s="40" t="s">
        <v>23</v>
      </c>
      <c r="C40" s="54" t="s">
        <v>39</v>
      </c>
      <c r="D40" s="53"/>
    </row>
    <row r="41" spans="1:4" ht="14" x14ac:dyDescent="0.15">
      <c r="A41" s="51" t="s">
        <v>319</v>
      </c>
      <c r="B41" s="40" t="s">
        <v>207</v>
      </c>
      <c r="C41" s="54" t="s">
        <v>39</v>
      </c>
      <c r="D41" s="53"/>
    </row>
    <row r="42" spans="1:4" ht="14" x14ac:dyDescent="0.15">
      <c r="A42" s="51" t="s">
        <v>320</v>
      </c>
      <c r="B42" s="40" t="s">
        <v>16</v>
      </c>
      <c r="C42" s="54" t="s">
        <v>39</v>
      </c>
      <c r="D42" s="53"/>
    </row>
    <row r="43" spans="1:4" ht="14" x14ac:dyDescent="0.15">
      <c r="A43" s="51" t="s">
        <v>321</v>
      </c>
      <c r="B43" s="40" t="s">
        <v>26</v>
      </c>
      <c r="C43" s="54" t="s">
        <v>39</v>
      </c>
      <c r="D43" s="53"/>
    </row>
    <row r="44" spans="1:4" ht="14" x14ac:dyDescent="0.15">
      <c r="A44" s="51" t="s">
        <v>322</v>
      </c>
      <c r="B44" s="40" t="s">
        <v>28</v>
      </c>
      <c r="C44" s="54" t="s">
        <v>39</v>
      </c>
      <c r="D44" s="53"/>
    </row>
    <row r="45" spans="1:4" ht="28" x14ac:dyDescent="0.15">
      <c r="A45" s="51" t="s">
        <v>323</v>
      </c>
      <c r="B45" s="40" t="s">
        <v>255</v>
      </c>
      <c r="C45" s="54" t="s">
        <v>39</v>
      </c>
      <c r="D45" s="53"/>
    </row>
    <row r="46" spans="1:4" ht="28" x14ac:dyDescent="0.15">
      <c r="A46" s="51" t="s">
        <v>324</v>
      </c>
      <c r="B46" s="40" t="s">
        <v>141</v>
      </c>
      <c r="C46" s="54" t="s">
        <v>209</v>
      </c>
      <c r="D46" s="57" t="s">
        <v>48</v>
      </c>
    </row>
    <row r="47" spans="1:4" ht="28" x14ac:dyDescent="0.15">
      <c r="A47" s="51" t="s">
        <v>325</v>
      </c>
      <c r="B47" s="40" t="s">
        <v>142</v>
      </c>
      <c r="C47" s="54" t="s">
        <v>39</v>
      </c>
      <c r="D47" s="53"/>
    </row>
    <row r="48" spans="1:4" ht="14" x14ac:dyDescent="0.15">
      <c r="A48" s="51" t="s">
        <v>326</v>
      </c>
      <c r="B48" s="40" t="s">
        <v>10</v>
      </c>
      <c r="C48" s="54" t="s">
        <v>39</v>
      </c>
      <c r="D48" s="53"/>
    </row>
    <row r="49" spans="1:4" ht="33" customHeight="1" x14ac:dyDescent="0.15">
      <c r="A49" s="51" t="s">
        <v>327</v>
      </c>
      <c r="B49" s="3" t="s">
        <v>414</v>
      </c>
      <c r="C49" s="54" t="s">
        <v>39</v>
      </c>
      <c r="D49" s="53"/>
    </row>
    <row r="50" spans="1:4" ht="14" x14ac:dyDescent="0.15">
      <c r="A50" s="51" t="s">
        <v>328</v>
      </c>
      <c r="B50" s="40" t="s">
        <v>22</v>
      </c>
      <c r="C50" s="54" t="s">
        <v>39</v>
      </c>
      <c r="D50" s="53"/>
    </row>
    <row r="51" spans="1:4" ht="14" x14ac:dyDescent="0.15">
      <c r="A51" s="51" t="s">
        <v>329</v>
      </c>
      <c r="B51" s="40" t="s">
        <v>256</v>
      </c>
      <c r="C51" s="54" t="s">
        <v>39</v>
      </c>
      <c r="D51" s="53"/>
    </row>
    <row r="52" spans="1:4" ht="56" x14ac:dyDescent="0.15">
      <c r="A52" s="51" t="s">
        <v>330</v>
      </c>
      <c r="B52" s="141" t="s">
        <v>417</v>
      </c>
      <c r="C52" s="54" t="s">
        <v>418</v>
      </c>
      <c r="D52" s="53"/>
    </row>
    <row r="53" spans="1:4" ht="14" x14ac:dyDescent="0.15">
      <c r="A53" s="51" t="s">
        <v>331</v>
      </c>
      <c r="B53" s="40" t="s">
        <v>17</v>
      </c>
      <c r="C53" s="54" t="s">
        <v>39</v>
      </c>
      <c r="D53" s="53"/>
    </row>
    <row r="54" spans="1:4" ht="14" x14ac:dyDescent="0.15">
      <c r="A54" s="51" t="s">
        <v>332</v>
      </c>
      <c r="B54" s="98" t="s">
        <v>45</v>
      </c>
      <c r="C54" s="54" t="s">
        <v>39</v>
      </c>
      <c r="D54" s="53"/>
    </row>
    <row r="55" spans="1:4" ht="16" customHeight="1" x14ac:dyDescent="0.15">
      <c r="A55" s="154" t="s">
        <v>40</v>
      </c>
      <c r="B55" s="154"/>
      <c r="C55" s="154"/>
      <c r="D55" s="154"/>
    </row>
    <row r="56" spans="1:4" ht="14" x14ac:dyDescent="0.15">
      <c r="A56" s="51" t="s">
        <v>333</v>
      </c>
      <c r="B56" s="40" t="s">
        <v>14</v>
      </c>
      <c r="C56" s="54" t="s">
        <v>39</v>
      </c>
      <c r="D56" s="53"/>
    </row>
    <row r="57" spans="1:4" ht="14" x14ac:dyDescent="0.15">
      <c r="A57" s="51" t="s">
        <v>334</v>
      </c>
      <c r="B57" s="40" t="s">
        <v>355</v>
      </c>
      <c r="C57" s="54" t="s">
        <v>39</v>
      </c>
      <c r="D57" s="53"/>
    </row>
    <row r="58" spans="1:4" ht="14" x14ac:dyDescent="0.15">
      <c r="A58" s="51" t="s">
        <v>335</v>
      </c>
      <c r="B58" s="40" t="s">
        <v>258</v>
      </c>
      <c r="C58" s="54" t="s">
        <v>39</v>
      </c>
      <c r="D58" s="53"/>
    </row>
    <row r="59" spans="1:4" ht="14" x14ac:dyDescent="0.15">
      <c r="A59" s="51" t="s">
        <v>336</v>
      </c>
      <c r="B59" s="40" t="s">
        <v>252</v>
      </c>
      <c r="C59" s="54" t="s">
        <v>39</v>
      </c>
      <c r="D59" s="53"/>
    </row>
    <row r="60" spans="1:4" ht="14" x14ac:dyDescent="0.15">
      <c r="A60" s="51" t="s">
        <v>337</v>
      </c>
      <c r="B60" s="118" t="s">
        <v>251</v>
      </c>
      <c r="C60" s="54" t="s">
        <v>39</v>
      </c>
      <c r="D60" s="53"/>
    </row>
    <row r="61" spans="1:4" ht="42" x14ac:dyDescent="0.15">
      <c r="A61" s="51" t="s">
        <v>338</v>
      </c>
      <c r="B61" s="40" t="s">
        <v>419</v>
      </c>
      <c r="C61" s="54" t="s">
        <v>39</v>
      </c>
      <c r="D61" s="53"/>
    </row>
    <row r="62" spans="1:4" ht="14" x14ac:dyDescent="0.15">
      <c r="A62" s="51" t="s">
        <v>339</v>
      </c>
      <c r="B62" s="40" t="s">
        <v>41</v>
      </c>
      <c r="C62" s="54" t="s">
        <v>39</v>
      </c>
      <c r="D62" s="53"/>
    </row>
    <row r="63" spans="1:4" ht="14" x14ac:dyDescent="0.15">
      <c r="A63" s="51" t="s">
        <v>340</v>
      </c>
      <c r="B63" s="40" t="s">
        <v>262</v>
      </c>
      <c r="C63" s="54" t="s">
        <v>39</v>
      </c>
      <c r="D63" s="53"/>
    </row>
    <row r="64" spans="1:4" ht="14" x14ac:dyDescent="0.15">
      <c r="A64" s="51" t="s">
        <v>341</v>
      </c>
      <c r="B64" s="40" t="s">
        <v>29</v>
      </c>
      <c r="C64" s="54" t="s">
        <v>39</v>
      </c>
      <c r="D64" s="53"/>
    </row>
    <row r="65" spans="1:4" ht="14" x14ac:dyDescent="0.15">
      <c r="A65" s="51" t="s">
        <v>342</v>
      </c>
      <c r="B65" s="40" t="s">
        <v>19</v>
      </c>
      <c r="C65" s="54" t="s">
        <v>39</v>
      </c>
      <c r="D65" s="53"/>
    </row>
    <row r="66" spans="1:4" ht="14" x14ac:dyDescent="0.15">
      <c r="A66" s="51" t="s">
        <v>343</v>
      </c>
      <c r="B66" s="40" t="s">
        <v>259</v>
      </c>
      <c r="C66" s="54" t="s">
        <v>39</v>
      </c>
      <c r="D66" s="53"/>
    </row>
    <row r="67" spans="1:4" ht="14" x14ac:dyDescent="0.15">
      <c r="A67" s="51" t="s">
        <v>344</v>
      </c>
      <c r="B67" s="40" t="s">
        <v>254</v>
      </c>
      <c r="C67" s="54" t="s">
        <v>39</v>
      </c>
      <c r="D67" s="53"/>
    </row>
    <row r="68" spans="1:4" ht="14" x14ac:dyDescent="0.15">
      <c r="A68" s="51" t="s">
        <v>345</v>
      </c>
      <c r="B68" s="141" t="s">
        <v>424</v>
      </c>
      <c r="C68" s="54" t="s">
        <v>39</v>
      </c>
      <c r="D68" s="53"/>
    </row>
    <row r="69" spans="1:4" ht="28" x14ac:dyDescent="0.15">
      <c r="A69" s="51" t="s">
        <v>346</v>
      </c>
      <c r="B69" s="40" t="s">
        <v>25</v>
      </c>
      <c r="C69" s="54" t="s">
        <v>39</v>
      </c>
      <c r="D69" s="53"/>
    </row>
    <row r="70" spans="1:4" ht="14" x14ac:dyDescent="0.15">
      <c r="A70" s="51" t="s">
        <v>347</v>
      </c>
      <c r="B70" s="40" t="s">
        <v>429</v>
      </c>
      <c r="C70" s="54" t="s">
        <v>39</v>
      </c>
      <c r="D70" s="53"/>
    </row>
    <row r="71" spans="1:4" ht="14" x14ac:dyDescent="0.15">
      <c r="A71" s="51" t="s">
        <v>348</v>
      </c>
      <c r="B71" s="40" t="s">
        <v>266</v>
      </c>
      <c r="C71" s="54" t="s">
        <v>39</v>
      </c>
      <c r="D71" s="53"/>
    </row>
    <row r="72" spans="1:4" ht="14" x14ac:dyDescent="0.15">
      <c r="A72" s="51" t="s">
        <v>349</v>
      </c>
      <c r="B72" s="40" t="s">
        <v>257</v>
      </c>
      <c r="C72" s="54" t="s">
        <v>39</v>
      </c>
      <c r="D72" s="53"/>
    </row>
    <row r="73" spans="1:4" ht="14" x14ac:dyDescent="0.15">
      <c r="A73" s="51" t="s">
        <v>350</v>
      </c>
      <c r="B73" s="40" t="s">
        <v>140</v>
      </c>
      <c r="C73" s="54" t="s">
        <v>39</v>
      </c>
      <c r="D73" s="53"/>
    </row>
    <row r="74" spans="1:4" ht="14" x14ac:dyDescent="0.15">
      <c r="A74" s="51" t="s">
        <v>351</v>
      </c>
      <c r="B74" s="40" t="s">
        <v>20</v>
      </c>
      <c r="C74" s="54" t="s">
        <v>39</v>
      </c>
      <c r="D74" s="53"/>
    </row>
    <row r="75" spans="1:4" ht="14" x14ac:dyDescent="0.15">
      <c r="A75" s="51" t="s">
        <v>352</v>
      </c>
      <c r="B75" s="40" t="s">
        <v>21</v>
      </c>
      <c r="C75" s="54" t="s">
        <v>39</v>
      </c>
      <c r="D75" s="53"/>
    </row>
    <row r="76" spans="1:4" ht="14" x14ac:dyDescent="0.15">
      <c r="A76" s="51" t="s">
        <v>353</v>
      </c>
      <c r="B76" s="40" t="s">
        <v>27</v>
      </c>
      <c r="C76" s="54" t="s">
        <v>39</v>
      </c>
      <c r="D76" s="53"/>
    </row>
    <row r="77" spans="1:4" ht="16" customHeight="1" x14ac:dyDescent="0.15">
      <c r="A77" s="154" t="s">
        <v>42</v>
      </c>
      <c r="B77" s="154"/>
      <c r="C77" s="154"/>
      <c r="D77" s="154"/>
    </row>
    <row r="78" spans="1:4" ht="84" x14ac:dyDescent="0.15">
      <c r="A78" s="51" t="s">
        <v>354</v>
      </c>
      <c r="B78" s="40" t="s">
        <v>43</v>
      </c>
      <c r="C78" s="27" t="s">
        <v>260</v>
      </c>
      <c r="D78" s="53"/>
    </row>
    <row r="79" spans="1:4" ht="28" x14ac:dyDescent="0.15">
      <c r="A79" s="51" t="s">
        <v>356</v>
      </c>
      <c r="B79" s="40" t="s">
        <v>18</v>
      </c>
      <c r="C79" s="54" t="s">
        <v>39</v>
      </c>
      <c r="D79" s="53"/>
    </row>
    <row r="80" spans="1:4" ht="14" x14ac:dyDescent="0.15">
      <c r="A80" s="51" t="s">
        <v>357</v>
      </c>
      <c r="B80" s="40" t="s">
        <v>271</v>
      </c>
      <c r="C80" s="54" t="s">
        <v>39</v>
      </c>
      <c r="D80" s="53"/>
    </row>
    <row r="81" spans="1:4" ht="14" x14ac:dyDescent="0.15">
      <c r="A81" s="51" t="s">
        <v>358</v>
      </c>
      <c r="B81" s="40" t="s">
        <v>267</v>
      </c>
      <c r="C81" s="54" t="s">
        <v>268</v>
      </c>
      <c r="D81" s="53"/>
    </row>
    <row r="82" spans="1:4" ht="33" customHeight="1" x14ac:dyDescent="0.15">
      <c r="A82" s="51" t="s">
        <v>359</v>
      </c>
      <c r="B82" s="40" t="s">
        <v>208</v>
      </c>
      <c r="C82" s="54" t="s">
        <v>39</v>
      </c>
      <c r="D82" s="53"/>
    </row>
    <row r="83" spans="1:4" ht="16" customHeight="1" x14ac:dyDescent="0.15">
      <c r="A83" s="154" t="s">
        <v>44</v>
      </c>
      <c r="B83" s="154"/>
      <c r="C83" s="154"/>
      <c r="D83" s="154"/>
    </row>
    <row r="84" spans="1:4" ht="56" x14ac:dyDescent="0.15">
      <c r="A84" s="51" t="s">
        <v>360</v>
      </c>
      <c r="B84" s="40" t="s">
        <v>281</v>
      </c>
      <c r="C84" s="54" t="s">
        <v>39</v>
      </c>
      <c r="D84" s="53"/>
    </row>
    <row r="85" spans="1:4" ht="14" x14ac:dyDescent="0.15">
      <c r="A85" s="51" t="s">
        <v>361</v>
      </c>
      <c r="B85" s="99" t="s">
        <v>144</v>
      </c>
      <c r="C85" s="54" t="s">
        <v>39</v>
      </c>
      <c r="D85" s="53"/>
    </row>
    <row r="86" spans="1:4" ht="14" x14ac:dyDescent="0.15">
      <c r="A86" s="51" t="s">
        <v>362</v>
      </c>
      <c r="B86" s="40" t="s">
        <v>145</v>
      </c>
      <c r="C86" s="54" t="s">
        <v>39</v>
      </c>
      <c r="D86" s="53"/>
    </row>
    <row r="87" spans="1:4" ht="14" x14ac:dyDescent="0.15">
      <c r="A87" s="51" t="s">
        <v>363</v>
      </c>
      <c r="B87" s="141" t="s">
        <v>423</v>
      </c>
      <c r="C87" s="54" t="s">
        <v>39</v>
      </c>
      <c r="D87" s="53"/>
    </row>
    <row r="88" spans="1:4" ht="14" x14ac:dyDescent="0.15">
      <c r="A88" s="51" t="s">
        <v>364</v>
      </c>
      <c r="B88" s="40" t="s">
        <v>143</v>
      </c>
      <c r="C88" s="54" t="s">
        <v>39</v>
      </c>
      <c r="D88" s="53"/>
    </row>
    <row r="89" spans="1:4" ht="14" x14ac:dyDescent="0.15">
      <c r="A89" s="51" t="s">
        <v>365</v>
      </c>
      <c r="B89" s="40" t="s">
        <v>11</v>
      </c>
      <c r="C89" s="54" t="s">
        <v>39</v>
      </c>
      <c r="D89" s="53"/>
    </row>
    <row r="90" spans="1:4" ht="14" x14ac:dyDescent="0.15">
      <c r="A90" s="51" t="s">
        <v>366</v>
      </c>
      <c r="B90" s="40" t="s">
        <v>12</v>
      </c>
      <c r="C90" s="54" t="s">
        <v>39</v>
      </c>
      <c r="D90" s="53"/>
    </row>
    <row r="91" spans="1:4" ht="14" x14ac:dyDescent="0.15">
      <c r="A91" s="51" t="s">
        <v>367</v>
      </c>
      <c r="B91" s="40" t="s">
        <v>275</v>
      </c>
      <c r="C91" s="54" t="s">
        <v>39</v>
      </c>
      <c r="D91" s="53"/>
    </row>
    <row r="92" spans="1:4" ht="28" x14ac:dyDescent="0.15">
      <c r="A92" s="51" t="s">
        <v>368</v>
      </c>
      <c r="B92" s="40" t="s">
        <v>30</v>
      </c>
      <c r="C92" s="54" t="s">
        <v>39</v>
      </c>
      <c r="D92" s="53"/>
    </row>
    <row r="93" spans="1:4" ht="70" x14ac:dyDescent="0.15">
      <c r="A93" s="51" t="s">
        <v>369</v>
      </c>
      <c r="B93" s="40" t="s">
        <v>261</v>
      </c>
      <c r="C93" s="54" t="s">
        <v>39</v>
      </c>
      <c r="D93" s="53"/>
    </row>
    <row r="94" spans="1:4" ht="14" x14ac:dyDescent="0.15">
      <c r="A94" s="51" t="s">
        <v>370</v>
      </c>
      <c r="B94" s="40" t="s">
        <v>8</v>
      </c>
      <c r="C94" s="54" t="s">
        <v>39</v>
      </c>
      <c r="D94" s="53"/>
    </row>
    <row r="95" spans="1:4" ht="14" x14ac:dyDescent="0.15">
      <c r="A95" s="51" t="s">
        <v>371</v>
      </c>
      <c r="B95" s="118" t="s">
        <v>426</v>
      </c>
      <c r="C95" s="54" t="s">
        <v>39</v>
      </c>
      <c r="D95" s="53"/>
    </row>
    <row r="96" spans="1:4" ht="70" x14ac:dyDescent="0.15">
      <c r="A96" s="51" t="s">
        <v>372</v>
      </c>
      <c r="B96" s="40" t="s">
        <v>147</v>
      </c>
      <c r="C96" s="54" t="s">
        <v>39</v>
      </c>
      <c r="D96" s="53"/>
    </row>
    <row r="97" spans="1:4" ht="28" x14ac:dyDescent="0.15">
      <c r="A97" s="51" t="s">
        <v>373</v>
      </c>
      <c r="B97" s="40" t="s">
        <v>269</v>
      </c>
      <c r="C97" s="54" t="s">
        <v>39</v>
      </c>
      <c r="D97" s="53"/>
    </row>
    <row r="98" spans="1:4" ht="14" x14ac:dyDescent="0.15">
      <c r="A98" s="51" t="s">
        <v>374</v>
      </c>
      <c r="B98" s="40" t="s">
        <v>9</v>
      </c>
      <c r="C98" s="54" t="s">
        <v>39</v>
      </c>
      <c r="D98" s="53"/>
    </row>
    <row r="99" spans="1:4" ht="70" x14ac:dyDescent="0.15">
      <c r="A99" s="51" t="s">
        <v>375</v>
      </c>
      <c r="B99" s="40" t="s">
        <v>379</v>
      </c>
      <c r="C99" s="54" t="s">
        <v>39</v>
      </c>
      <c r="D99" s="53"/>
    </row>
    <row r="107" spans="1:4" ht="16" x14ac:dyDescent="0.2">
      <c r="B107" s="97"/>
    </row>
  </sheetData>
  <mergeCells count="9">
    <mergeCell ref="F16:O16"/>
    <mergeCell ref="B4:B9"/>
    <mergeCell ref="A1:D1"/>
    <mergeCell ref="A77:D77"/>
    <mergeCell ref="A83:D83"/>
    <mergeCell ref="A10:D10"/>
    <mergeCell ref="A24:D24"/>
    <mergeCell ref="A37:D37"/>
    <mergeCell ref="A55:D55"/>
  </mergeCells>
  <phoneticPr fontId="7" type="noConversion"/>
  <pageMargins left="0.7" right="0.7" top="0.75" bottom="0.75" header="0.3" footer="0.3"/>
  <pageSetup paperSize="8" orientation="landscape" r:id="rId1"/>
  <ignoredErrors>
    <ignoredError sqref="A3:A9 A11:A23 A25:A36 A38:A45 A56:A57 A58:A70 A78:A82 A84:A99 A71:A76 A46:A5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topLeftCell="A4" zoomScale="79" zoomScaleNormal="70" workbookViewId="0">
      <selection activeCell="C3" sqref="C3"/>
    </sheetView>
  </sheetViews>
  <sheetFormatPr baseColWidth="10" defaultColWidth="8.83203125" defaultRowHeight="15" x14ac:dyDescent="0.2"/>
  <cols>
    <col min="1" max="1" width="5.1640625" style="119" customWidth="1"/>
    <col min="2" max="2" width="27.33203125" customWidth="1"/>
    <col min="3" max="3" width="123.5" customWidth="1"/>
    <col min="4" max="4" width="8.5" customWidth="1"/>
    <col min="5" max="5" width="16.33203125" customWidth="1"/>
    <col min="6" max="6" width="22" customWidth="1"/>
    <col min="10" max="10" width="11.83203125" customWidth="1"/>
    <col min="11" max="11" width="13.6640625" customWidth="1"/>
    <col min="12" max="12" width="10.6640625" customWidth="1"/>
    <col min="13" max="13" width="12.33203125" customWidth="1"/>
    <col min="14" max="14" width="9.83203125" customWidth="1"/>
    <col min="15" max="15" width="10.33203125" customWidth="1"/>
    <col min="16" max="16" width="17.83203125" customWidth="1"/>
  </cols>
  <sheetData>
    <row r="1" spans="1:16" ht="35" customHeight="1" thickBot="1" x14ac:dyDescent="0.25">
      <c r="A1" s="163" t="s">
        <v>391</v>
      </c>
      <c r="B1" s="164"/>
      <c r="C1" s="164"/>
      <c r="D1" s="164"/>
      <c r="E1" s="164"/>
      <c r="F1" s="165"/>
      <c r="H1" s="158" t="s">
        <v>384</v>
      </c>
      <c r="I1" s="159"/>
      <c r="J1" s="159"/>
      <c r="K1" s="159"/>
      <c r="L1" s="159"/>
      <c r="M1" s="159"/>
      <c r="N1" s="159"/>
      <c r="O1" s="159"/>
      <c r="P1" s="160"/>
    </row>
    <row r="2" spans="1:16" ht="127" thickBot="1" x14ac:dyDescent="0.25">
      <c r="A2" s="18" t="s">
        <v>146</v>
      </c>
      <c r="B2" s="19" t="s">
        <v>52</v>
      </c>
      <c r="C2" s="19" t="s">
        <v>54</v>
      </c>
      <c r="D2" s="19" t="s">
        <v>53</v>
      </c>
      <c r="E2" s="130" t="s">
        <v>277</v>
      </c>
      <c r="F2" s="131" t="s">
        <v>278</v>
      </c>
      <c r="H2" s="133"/>
      <c r="I2" s="134" t="s">
        <v>79</v>
      </c>
      <c r="J2" s="134" t="s">
        <v>385</v>
      </c>
      <c r="K2" s="134" t="s">
        <v>264</v>
      </c>
      <c r="L2" s="134" t="s">
        <v>173</v>
      </c>
      <c r="M2" s="134" t="s">
        <v>153</v>
      </c>
      <c r="N2" s="134" t="s">
        <v>386</v>
      </c>
      <c r="O2" s="134" t="s">
        <v>165</v>
      </c>
      <c r="P2" s="135" t="s">
        <v>387</v>
      </c>
    </row>
    <row r="3" spans="1:16" ht="168" x14ac:dyDescent="0.2">
      <c r="A3" s="127" t="s">
        <v>132</v>
      </c>
      <c r="B3" s="120" t="s">
        <v>264</v>
      </c>
      <c r="C3" s="100" t="s">
        <v>392</v>
      </c>
      <c r="D3" s="128">
        <v>340</v>
      </c>
      <c r="E3" s="129">
        <v>300</v>
      </c>
      <c r="F3" s="129">
        <v>40</v>
      </c>
      <c r="H3" s="161" t="s">
        <v>390</v>
      </c>
      <c r="I3" s="129" t="s">
        <v>89</v>
      </c>
      <c r="J3" s="129" t="s">
        <v>388</v>
      </c>
      <c r="K3" s="123" t="s">
        <v>389</v>
      </c>
      <c r="L3" s="123" t="s">
        <v>389</v>
      </c>
      <c r="M3" s="123" t="s">
        <v>389</v>
      </c>
      <c r="N3" s="123" t="s">
        <v>389</v>
      </c>
      <c r="O3" s="123" t="s">
        <v>389</v>
      </c>
      <c r="P3" s="123" t="s">
        <v>389</v>
      </c>
    </row>
    <row r="4" spans="1:16" ht="42" x14ac:dyDescent="0.2">
      <c r="A4" s="121" t="s">
        <v>133</v>
      </c>
      <c r="B4" s="102" t="s">
        <v>173</v>
      </c>
      <c r="C4" s="103" t="s">
        <v>164</v>
      </c>
      <c r="D4" s="101">
        <v>280</v>
      </c>
      <c r="E4" s="123">
        <v>250</v>
      </c>
      <c r="F4" s="123">
        <v>30</v>
      </c>
      <c r="H4" s="162"/>
      <c r="I4" s="123" t="s">
        <v>388</v>
      </c>
      <c r="J4" s="123" t="s">
        <v>388</v>
      </c>
      <c r="K4" s="123" t="s">
        <v>389</v>
      </c>
      <c r="L4" s="123" t="s">
        <v>389</v>
      </c>
      <c r="M4" s="123" t="s">
        <v>389</v>
      </c>
      <c r="N4" s="123" t="s">
        <v>389</v>
      </c>
      <c r="O4" s="123" t="s">
        <v>389</v>
      </c>
      <c r="P4" s="123" t="s">
        <v>389</v>
      </c>
    </row>
    <row r="5" spans="1:16" ht="42" x14ac:dyDescent="0.2">
      <c r="A5" s="121" t="s">
        <v>134</v>
      </c>
      <c r="B5" s="102" t="s">
        <v>153</v>
      </c>
      <c r="C5" s="100" t="s">
        <v>210</v>
      </c>
      <c r="D5" s="101">
        <v>280</v>
      </c>
      <c r="E5" s="123">
        <v>250</v>
      </c>
      <c r="F5" s="123">
        <v>30</v>
      </c>
      <c r="H5" s="162"/>
      <c r="I5" s="123" t="s">
        <v>388</v>
      </c>
      <c r="J5" s="123" t="s">
        <v>388</v>
      </c>
      <c r="K5" s="123" t="s">
        <v>389</v>
      </c>
      <c r="L5" s="123" t="s">
        <v>389</v>
      </c>
      <c r="M5" s="123" t="s">
        <v>389</v>
      </c>
      <c r="N5" s="123" t="s">
        <v>389</v>
      </c>
      <c r="O5" s="123" t="s">
        <v>389</v>
      </c>
      <c r="P5" s="123" t="s">
        <v>389</v>
      </c>
    </row>
    <row r="6" spans="1:16" ht="42" x14ac:dyDescent="0.2">
      <c r="A6" s="121" t="s">
        <v>135</v>
      </c>
      <c r="B6" s="102" t="s">
        <v>211</v>
      </c>
      <c r="C6" s="100" t="s">
        <v>212</v>
      </c>
      <c r="D6" s="101">
        <v>60</v>
      </c>
      <c r="E6" s="123">
        <v>50</v>
      </c>
      <c r="F6" s="123">
        <v>10</v>
      </c>
      <c r="H6" s="162"/>
      <c r="I6" s="123" t="s">
        <v>388</v>
      </c>
      <c r="J6" s="123" t="s">
        <v>388</v>
      </c>
      <c r="K6" s="123" t="s">
        <v>389</v>
      </c>
      <c r="L6" s="123" t="s">
        <v>389</v>
      </c>
      <c r="M6" s="123" t="s">
        <v>389</v>
      </c>
      <c r="N6" s="123" t="s">
        <v>389</v>
      </c>
      <c r="O6" s="123" t="s">
        <v>389</v>
      </c>
      <c r="P6" s="123" t="s">
        <v>389</v>
      </c>
    </row>
    <row r="7" spans="1:16" ht="28" x14ac:dyDescent="0.2">
      <c r="A7" s="121" t="s">
        <v>136</v>
      </c>
      <c r="B7" s="104" t="s">
        <v>165</v>
      </c>
      <c r="C7" s="105" t="s">
        <v>279</v>
      </c>
      <c r="D7" s="101">
        <v>360</v>
      </c>
      <c r="E7" s="123">
        <v>300</v>
      </c>
      <c r="F7" s="123">
        <v>60</v>
      </c>
      <c r="H7" s="162"/>
      <c r="I7" s="123" t="s">
        <v>388</v>
      </c>
      <c r="J7" s="123" t="s">
        <v>388</v>
      </c>
      <c r="K7" s="123" t="s">
        <v>389</v>
      </c>
      <c r="L7" s="123" t="s">
        <v>389</v>
      </c>
      <c r="M7" s="123" t="s">
        <v>389</v>
      </c>
      <c r="N7" s="123" t="s">
        <v>389</v>
      </c>
      <c r="O7" s="123" t="s">
        <v>389</v>
      </c>
      <c r="P7" s="123" t="s">
        <v>389</v>
      </c>
    </row>
    <row r="8" spans="1:16" ht="30" customHeight="1" x14ac:dyDescent="0.2">
      <c r="A8" s="167" t="s">
        <v>213</v>
      </c>
      <c r="B8" s="166" t="s">
        <v>263</v>
      </c>
      <c r="C8" s="170" t="s">
        <v>270</v>
      </c>
      <c r="D8" s="169">
        <v>280</v>
      </c>
      <c r="E8" s="169">
        <v>250</v>
      </c>
      <c r="F8" s="169">
        <v>30</v>
      </c>
      <c r="H8" s="162"/>
      <c r="I8" s="123" t="s">
        <v>388</v>
      </c>
      <c r="J8" s="123" t="s">
        <v>388</v>
      </c>
      <c r="K8" s="123" t="s">
        <v>389</v>
      </c>
      <c r="L8" s="123" t="s">
        <v>389</v>
      </c>
      <c r="M8" s="123" t="s">
        <v>389</v>
      </c>
      <c r="N8" s="123" t="s">
        <v>389</v>
      </c>
      <c r="O8" s="123" t="s">
        <v>389</v>
      </c>
      <c r="P8" s="123" t="s">
        <v>389</v>
      </c>
    </row>
    <row r="9" spans="1:16" ht="186.75" customHeight="1" x14ac:dyDescent="0.2">
      <c r="A9" s="168"/>
      <c r="B9" s="166"/>
      <c r="C9" s="170"/>
      <c r="D9" s="169"/>
      <c r="E9" s="169"/>
      <c r="F9" s="169"/>
    </row>
  </sheetData>
  <mergeCells count="9">
    <mergeCell ref="H1:P1"/>
    <mergeCell ref="H3:H8"/>
    <mergeCell ref="A1:F1"/>
    <mergeCell ref="B8:B9"/>
    <mergeCell ref="A8:A9"/>
    <mergeCell ref="D8:D9"/>
    <mergeCell ref="E8:E9"/>
    <mergeCell ref="F8:F9"/>
    <mergeCell ref="C8:C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zoomScale="89" zoomScaleNormal="110" workbookViewId="0">
      <selection activeCell="F30" sqref="F30"/>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7" t="s">
        <v>265</v>
      </c>
      <c r="B1" s="178"/>
      <c r="C1" s="178"/>
      <c r="D1" s="178"/>
      <c r="E1" s="179"/>
    </row>
    <row r="2" spans="1:18" customFormat="1" ht="16" customHeight="1" x14ac:dyDescent="0.2"/>
    <row r="3" spans="1:18" customFormat="1" ht="16" thickBot="1" x14ac:dyDescent="0.25"/>
    <row r="4" spans="1:18" s="2" customFormat="1" ht="22" customHeight="1" x14ac:dyDescent="0.2">
      <c r="A4" s="186"/>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7"/>
      <c r="B5" s="6" t="s">
        <v>55</v>
      </c>
      <c r="C5" s="12" t="s">
        <v>56</v>
      </c>
      <c r="D5" s="6" t="s">
        <v>57</v>
      </c>
      <c r="E5" s="6" t="s">
        <v>58</v>
      </c>
      <c r="F5" s="6" t="s">
        <v>59</v>
      </c>
      <c r="G5" s="6" t="s">
        <v>60</v>
      </c>
      <c r="H5" s="6" t="s">
        <v>61</v>
      </c>
      <c r="I5" s="6" t="s">
        <v>62</v>
      </c>
      <c r="J5" s="6" t="s">
        <v>63</v>
      </c>
      <c r="K5" s="6" t="s">
        <v>64</v>
      </c>
      <c r="L5" s="6" t="s">
        <v>65</v>
      </c>
      <c r="M5" s="6" t="s">
        <v>93</v>
      </c>
      <c r="N5" s="6" t="s">
        <v>94</v>
      </c>
      <c r="O5" s="6" t="s">
        <v>66</v>
      </c>
      <c r="P5" s="6" t="s">
        <v>67</v>
      </c>
      <c r="Q5" s="6" t="s">
        <v>68</v>
      </c>
      <c r="R5" s="6" t="s">
        <v>101</v>
      </c>
    </row>
    <row r="6" spans="1:18" ht="87" customHeight="1" x14ac:dyDescent="0.15">
      <c r="A6" s="7" t="s">
        <v>69</v>
      </c>
      <c r="B6" s="9" t="s">
        <v>393</v>
      </c>
      <c r="C6" s="13" t="s">
        <v>393</v>
      </c>
      <c r="D6" s="9" t="s">
        <v>394</v>
      </c>
      <c r="E6" s="15" t="s">
        <v>71</v>
      </c>
      <c r="F6" s="9" t="s">
        <v>395</v>
      </c>
      <c r="G6" s="15" t="s">
        <v>72</v>
      </c>
      <c r="H6" s="9" t="s">
        <v>396</v>
      </c>
      <c r="I6" s="15" t="s">
        <v>397</v>
      </c>
      <c r="J6" s="9" t="s">
        <v>398</v>
      </c>
      <c r="K6" s="15" t="s">
        <v>399</v>
      </c>
      <c r="L6" s="9" t="s">
        <v>400</v>
      </c>
      <c r="M6" s="15" t="s">
        <v>73</v>
      </c>
      <c r="N6" s="9" t="s">
        <v>186</v>
      </c>
      <c r="O6" s="15" t="s">
        <v>74</v>
      </c>
      <c r="P6" s="9" t="s">
        <v>75</v>
      </c>
      <c r="Q6" s="15" t="s">
        <v>76</v>
      </c>
      <c r="R6" s="9" t="s">
        <v>77</v>
      </c>
    </row>
    <row r="7" spans="1:18" ht="14" x14ac:dyDescent="0.15">
      <c r="A7" s="8" t="s">
        <v>70</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105</v>
      </c>
      <c r="B8" s="10" t="s">
        <v>106</v>
      </c>
      <c r="C8" s="14" t="s">
        <v>107</v>
      </c>
      <c r="D8" s="10" t="s">
        <v>108</v>
      </c>
      <c r="E8" s="16" t="s">
        <v>109</v>
      </c>
      <c r="F8" s="10" t="s">
        <v>110</v>
      </c>
      <c r="G8" s="16" t="s">
        <v>121</v>
      </c>
      <c r="H8" s="10" t="s">
        <v>111</v>
      </c>
      <c r="I8" s="16" t="s">
        <v>113</v>
      </c>
      <c r="J8" s="10" t="s">
        <v>114</v>
      </c>
      <c r="K8" s="16" t="s">
        <v>115</v>
      </c>
      <c r="L8" s="10" t="s">
        <v>116</v>
      </c>
      <c r="M8" s="16" t="s">
        <v>119</v>
      </c>
      <c r="N8" s="10" t="s">
        <v>117</v>
      </c>
      <c r="O8" s="16" t="s">
        <v>118</v>
      </c>
      <c r="P8" s="10" t="s">
        <v>120</v>
      </c>
      <c r="Q8" s="16" t="s">
        <v>122</v>
      </c>
      <c r="R8" s="10" t="s">
        <v>112</v>
      </c>
    </row>
    <row r="9" spans="1:18" ht="42" x14ac:dyDescent="0.15">
      <c r="A9" s="8" t="s">
        <v>78</v>
      </c>
      <c r="B9" s="10" t="s">
        <v>88</v>
      </c>
      <c r="C9" s="14" t="s">
        <v>88</v>
      </c>
      <c r="D9" s="10" t="s">
        <v>84</v>
      </c>
      <c r="E9" s="16" t="s">
        <v>80</v>
      </c>
      <c r="F9" s="10" t="s">
        <v>84</v>
      </c>
      <c r="G9" s="16" t="s">
        <v>84</v>
      </c>
      <c r="H9" s="10" t="s">
        <v>80</v>
      </c>
      <c r="I9" s="16" t="s">
        <v>84</v>
      </c>
      <c r="J9" s="10" t="s">
        <v>84</v>
      </c>
      <c r="K9" s="16" t="s">
        <v>80</v>
      </c>
      <c r="L9" s="10" t="s">
        <v>80</v>
      </c>
      <c r="M9" s="16" t="s">
        <v>92</v>
      </c>
      <c r="N9" s="10" t="s">
        <v>92</v>
      </c>
      <c r="O9" s="16" t="s">
        <v>97</v>
      </c>
      <c r="P9" s="10" t="s">
        <v>97</v>
      </c>
      <c r="Q9" s="16" t="s">
        <v>84</v>
      </c>
      <c r="R9" s="10" t="s">
        <v>84</v>
      </c>
    </row>
    <row r="10" spans="1:18" ht="42" x14ac:dyDescent="0.15">
      <c r="A10" s="8" t="s">
        <v>79</v>
      </c>
      <c r="B10" s="10" t="s">
        <v>89</v>
      </c>
      <c r="C10" s="14" t="s">
        <v>89</v>
      </c>
      <c r="D10" s="10" t="s">
        <v>85</v>
      </c>
      <c r="E10" s="16" t="s">
        <v>81</v>
      </c>
      <c r="F10" s="10" t="s">
        <v>85</v>
      </c>
      <c r="G10" s="16" t="s">
        <v>85</v>
      </c>
      <c r="H10" s="10" t="s">
        <v>82</v>
      </c>
      <c r="I10" s="16" t="s">
        <v>85</v>
      </c>
      <c r="J10" s="10" t="s">
        <v>85</v>
      </c>
      <c r="K10" s="16" t="s">
        <v>83</v>
      </c>
      <c r="L10" s="10" t="s">
        <v>83</v>
      </c>
      <c r="M10" s="16" t="s">
        <v>91</v>
      </c>
      <c r="N10" s="10" t="s">
        <v>91</v>
      </c>
      <c r="O10" s="16" t="s">
        <v>96</v>
      </c>
      <c r="P10" s="10" t="s">
        <v>96</v>
      </c>
      <c r="Q10" s="16" t="s">
        <v>85</v>
      </c>
      <c r="R10" s="10" t="s">
        <v>87</v>
      </c>
    </row>
    <row r="11" spans="1:18" ht="15" thickBot="1" x14ac:dyDescent="0.2">
      <c r="A11" s="43" t="s">
        <v>99</v>
      </c>
      <c r="B11" s="44" t="s">
        <v>104</v>
      </c>
      <c r="C11" s="45" t="s">
        <v>104</v>
      </c>
      <c r="D11" s="44" t="s">
        <v>103</v>
      </c>
      <c r="E11" s="46" t="s">
        <v>103</v>
      </c>
      <c r="F11" s="44" t="s">
        <v>103</v>
      </c>
      <c r="G11" s="46" t="s">
        <v>103</v>
      </c>
      <c r="H11" s="44" t="s">
        <v>103</v>
      </c>
      <c r="I11" s="46" t="s">
        <v>103</v>
      </c>
      <c r="J11" s="44" t="s">
        <v>103</v>
      </c>
      <c r="K11" s="46" t="s">
        <v>104</v>
      </c>
      <c r="L11" s="44" t="s">
        <v>104</v>
      </c>
      <c r="M11" s="46" t="s">
        <v>104</v>
      </c>
      <c r="N11" s="44" t="s">
        <v>104</v>
      </c>
      <c r="O11" s="46" t="s">
        <v>104</v>
      </c>
      <c r="P11" s="44" t="s">
        <v>104</v>
      </c>
      <c r="Q11" s="46" t="s">
        <v>100</v>
      </c>
      <c r="R11" s="44" t="s">
        <v>102</v>
      </c>
    </row>
    <row r="12" spans="1:18" ht="129" customHeight="1" thickBot="1" x14ac:dyDescent="0.2">
      <c r="A12" s="47" t="s">
        <v>171</v>
      </c>
      <c r="B12" s="48"/>
      <c r="C12" s="48"/>
      <c r="D12" s="48"/>
      <c r="E12" s="48"/>
      <c r="F12" s="48"/>
      <c r="G12" s="48"/>
      <c r="H12" s="48"/>
      <c r="I12" s="48"/>
      <c r="J12" s="48"/>
      <c r="K12" s="48"/>
      <c r="L12" s="48"/>
      <c r="M12" s="48"/>
      <c r="N12" s="48"/>
      <c r="O12" s="48"/>
      <c r="P12" s="48"/>
      <c r="Q12" s="48"/>
      <c r="R12" s="49"/>
    </row>
    <row r="14" spans="1:18" ht="10" customHeight="1" thickBot="1" x14ac:dyDescent="0.2"/>
    <row r="15" spans="1:18" ht="151" customHeight="1" thickBot="1" x14ac:dyDescent="0.2">
      <c r="A15" s="191" t="s">
        <v>187</v>
      </c>
      <c r="B15" s="192"/>
      <c r="C15" s="192"/>
      <c r="D15" s="193"/>
    </row>
    <row r="16" spans="1:18" ht="14" thickBot="1" x14ac:dyDescent="0.2"/>
    <row r="17" spans="1:5" ht="57" customHeight="1" thickBot="1" x14ac:dyDescent="0.2">
      <c r="A17" s="191" t="s">
        <v>86</v>
      </c>
      <c r="B17" s="192"/>
      <c r="C17" s="192"/>
      <c r="D17" s="193"/>
    </row>
    <row r="18" spans="1:5" ht="14" thickBot="1" x14ac:dyDescent="0.2"/>
    <row r="19" spans="1:5" ht="113" customHeight="1" thickBot="1" x14ac:dyDescent="0.2">
      <c r="A19" s="191" t="s">
        <v>90</v>
      </c>
      <c r="B19" s="192"/>
      <c r="C19" s="192"/>
      <c r="D19" s="193"/>
    </row>
    <row r="20" spans="1:5" ht="14" thickBot="1" x14ac:dyDescent="0.2"/>
    <row r="21" spans="1:5" ht="113" customHeight="1" thickBot="1" x14ac:dyDescent="0.2">
      <c r="A21" s="191" t="s">
        <v>95</v>
      </c>
      <c r="B21" s="192"/>
      <c r="C21" s="192"/>
      <c r="D21" s="193"/>
    </row>
    <row r="22" spans="1:5" ht="14" thickBot="1" x14ac:dyDescent="0.2"/>
    <row r="23" spans="1:5" ht="122" customHeight="1" thickBot="1" x14ac:dyDescent="0.2">
      <c r="A23" s="191" t="s">
        <v>98</v>
      </c>
      <c r="B23" s="192"/>
      <c r="C23" s="192"/>
      <c r="D23" s="193"/>
    </row>
    <row r="24" spans="1:5" ht="14" thickBot="1" x14ac:dyDescent="0.2"/>
    <row r="25" spans="1:5" ht="14" thickBot="1" x14ac:dyDescent="0.2">
      <c r="A25" s="188" t="s">
        <v>159</v>
      </c>
      <c r="B25" s="189"/>
      <c r="C25" s="189"/>
      <c r="D25" s="190"/>
    </row>
    <row r="26" spans="1:5" ht="35" customHeight="1" x14ac:dyDescent="0.15">
      <c r="A26" s="180" t="s">
        <v>411</v>
      </c>
      <c r="B26" s="181"/>
      <c r="C26" s="181"/>
      <c r="D26" s="182"/>
      <c r="E26" s="24"/>
    </row>
    <row r="27" spans="1:5" ht="71" customHeight="1" x14ac:dyDescent="0.15">
      <c r="A27" s="183" t="s">
        <v>215</v>
      </c>
      <c r="B27" s="184"/>
      <c r="C27" s="184"/>
      <c r="D27" s="185"/>
    </row>
    <row r="28" spans="1:5" ht="33" customHeight="1" x14ac:dyDescent="0.15">
      <c r="A28" s="174" t="s">
        <v>160</v>
      </c>
      <c r="B28" s="175"/>
      <c r="C28" s="175"/>
      <c r="D28" s="176"/>
    </row>
    <row r="29" spans="1:5" ht="48" customHeight="1" x14ac:dyDescent="0.15">
      <c r="A29" s="174" t="s">
        <v>216</v>
      </c>
      <c r="B29" s="175"/>
      <c r="C29" s="175"/>
      <c r="D29" s="176"/>
    </row>
    <row r="30" spans="1:5" ht="62.25" customHeight="1" thickBot="1" x14ac:dyDescent="0.2">
      <c r="A30" s="171" t="s">
        <v>174</v>
      </c>
      <c r="B30" s="172"/>
      <c r="C30" s="172"/>
      <c r="D30" s="173"/>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4"/>
  <sheetViews>
    <sheetView topLeftCell="A9" zoomScaleNormal="80" workbookViewId="0">
      <selection activeCell="B13" sqref="B13"/>
    </sheetView>
  </sheetViews>
  <sheetFormatPr baseColWidth="10" defaultColWidth="10.83203125" defaultRowHeight="13" x14ac:dyDescent="0.15"/>
  <cols>
    <col min="1" max="1" width="27.33203125" style="1" bestFit="1" customWidth="1"/>
    <col min="2" max="2" width="105.83203125" style="73" customWidth="1"/>
    <col min="3" max="3" width="47.33203125" style="81" customWidth="1"/>
    <col min="4" max="16384" width="10.83203125" style="1"/>
  </cols>
  <sheetData>
    <row r="1" spans="1:3" ht="45" customHeight="1" thickBot="1" x14ac:dyDescent="0.2">
      <c r="A1" s="194" t="s">
        <v>148</v>
      </c>
      <c r="B1" s="195"/>
      <c r="C1" s="196"/>
    </row>
    <row r="2" spans="1:3" ht="43" thickBot="1" x14ac:dyDescent="0.2">
      <c r="C2" s="83" t="s">
        <v>51</v>
      </c>
    </row>
    <row r="3" spans="1:3" ht="70" customHeight="1" x14ac:dyDescent="0.15">
      <c r="A3" s="197" t="s">
        <v>123</v>
      </c>
      <c r="B3" s="106" t="s">
        <v>126</v>
      </c>
      <c r="C3" s="84" t="s">
        <v>175</v>
      </c>
    </row>
    <row r="4" spans="1:3" ht="70" customHeight="1" x14ac:dyDescent="0.15">
      <c r="A4" s="198"/>
      <c r="B4" s="143" t="s">
        <v>401</v>
      </c>
      <c r="C4" s="85" t="s">
        <v>175</v>
      </c>
    </row>
    <row r="5" spans="1:3" ht="70" customHeight="1" x14ac:dyDescent="0.15">
      <c r="A5" s="198"/>
      <c r="B5" s="107" t="s">
        <v>127</v>
      </c>
      <c r="C5" s="85" t="s">
        <v>175</v>
      </c>
    </row>
    <row r="6" spans="1:3" s="144" customFormat="1" ht="70" customHeight="1" thickBot="1" x14ac:dyDescent="0.25">
      <c r="A6" s="199"/>
      <c r="B6" s="108" t="s">
        <v>217</v>
      </c>
      <c r="C6" s="86" t="s">
        <v>175</v>
      </c>
    </row>
    <row r="7" spans="1:3" ht="14" thickBot="1" x14ac:dyDescent="0.2"/>
    <row r="8" spans="1:3" ht="14" x14ac:dyDescent="0.15">
      <c r="A8" s="202" t="s">
        <v>239</v>
      </c>
      <c r="B8" s="80" t="s">
        <v>125</v>
      </c>
      <c r="C8" s="87"/>
    </row>
    <row r="9" spans="1:3" ht="15" customHeight="1" thickBot="1" x14ac:dyDescent="0.2">
      <c r="A9" s="203"/>
      <c r="B9" s="145" t="s">
        <v>218</v>
      </c>
      <c r="C9" s="88"/>
    </row>
    <row r="10" spans="1:3" x14ac:dyDescent="0.15">
      <c r="B10" s="81"/>
    </row>
    <row r="11" spans="1:3" ht="14" thickBot="1" x14ac:dyDescent="0.2">
      <c r="B11" s="81"/>
    </row>
    <row r="12" spans="1:3" ht="28" x14ac:dyDescent="0.15">
      <c r="A12" s="202" t="s">
        <v>131</v>
      </c>
      <c r="B12" s="109" t="s">
        <v>219</v>
      </c>
      <c r="C12" s="89"/>
    </row>
    <row r="13" spans="1:3" ht="18" customHeight="1" x14ac:dyDescent="0.15">
      <c r="A13" s="203"/>
      <c r="B13" s="110" t="s">
        <v>439</v>
      </c>
      <c r="C13" s="90"/>
    </row>
    <row r="14" spans="1:3" ht="32.25" customHeight="1" x14ac:dyDescent="0.15">
      <c r="A14" s="203"/>
      <c r="B14" s="136" t="s">
        <v>430</v>
      </c>
      <c r="C14" s="90"/>
    </row>
    <row r="15" spans="1:3" ht="15" customHeight="1" x14ac:dyDescent="0.15">
      <c r="A15" s="203"/>
      <c r="B15" s="110" t="s">
        <v>220</v>
      </c>
      <c r="C15" s="90"/>
    </row>
    <row r="16" spans="1:3" ht="22.5" customHeight="1" x14ac:dyDescent="0.15">
      <c r="A16" s="203"/>
      <c r="B16" s="110" t="s">
        <v>221</v>
      </c>
      <c r="C16" s="90"/>
    </row>
    <row r="17" spans="1:3" ht="28.5" customHeight="1" x14ac:dyDescent="0.15">
      <c r="A17" s="203"/>
      <c r="B17" s="110" t="s">
        <v>402</v>
      </c>
      <c r="C17" s="90"/>
    </row>
    <row r="18" spans="1:3" ht="29" thickBot="1" x14ac:dyDescent="0.2">
      <c r="A18" s="203"/>
      <c r="B18" s="110" t="s">
        <v>222</v>
      </c>
      <c r="C18" s="91"/>
    </row>
    <row r="19" spans="1:3" ht="23.25" customHeight="1" thickBot="1" x14ac:dyDescent="0.2">
      <c r="A19" s="201"/>
      <c r="B19" s="111" t="s">
        <v>223</v>
      </c>
      <c r="C19" s="92"/>
    </row>
    <row r="20" spans="1:3" ht="56.25" customHeight="1" thickBot="1" x14ac:dyDescent="0.2">
      <c r="A20" s="201"/>
      <c r="B20" s="110" t="s">
        <v>436</v>
      </c>
      <c r="C20" s="92"/>
    </row>
    <row r="21" spans="1:3" ht="48" customHeight="1" thickBot="1" x14ac:dyDescent="0.2">
      <c r="A21" s="201"/>
      <c r="B21" s="110" t="s">
        <v>403</v>
      </c>
      <c r="C21" s="92"/>
    </row>
    <row r="22" spans="1:3" ht="201" customHeight="1" thickBot="1" x14ac:dyDescent="0.2">
      <c r="A22" s="201"/>
      <c r="B22" s="110" t="s">
        <v>431</v>
      </c>
      <c r="C22" s="92"/>
    </row>
    <row r="23" spans="1:3" ht="44.25" customHeight="1" thickBot="1" x14ac:dyDescent="0.2">
      <c r="A23" s="201"/>
      <c r="B23" s="110" t="s">
        <v>432</v>
      </c>
      <c r="C23" s="92"/>
    </row>
    <row r="24" spans="1:3" ht="61.5" customHeight="1" thickBot="1" x14ac:dyDescent="0.2">
      <c r="A24" s="201"/>
      <c r="B24" s="146" t="s">
        <v>404</v>
      </c>
      <c r="C24" s="92"/>
    </row>
    <row r="25" spans="1:3" ht="49.5" customHeight="1" thickBot="1" x14ac:dyDescent="0.2">
      <c r="A25" s="201"/>
      <c r="B25" s="112" t="s">
        <v>438</v>
      </c>
      <c r="C25" s="92"/>
    </row>
    <row r="26" spans="1:3" ht="12.75" customHeight="1" thickBot="1" x14ac:dyDescent="0.2"/>
    <row r="27" spans="1:3" ht="14" x14ac:dyDescent="0.15">
      <c r="A27" s="204" t="s">
        <v>224</v>
      </c>
      <c r="B27" s="109" t="s">
        <v>225</v>
      </c>
      <c r="C27" s="113"/>
    </row>
    <row r="28" spans="1:3" ht="15" thickBot="1" x14ac:dyDescent="0.2">
      <c r="A28" s="205"/>
      <c r="B28" s="112" t="s">
        <v>433</v>
      </c>
      <c r="C28" s="114"/>
    </row>
    <row r="29" spans="1:3" ht="12.75" customHeight="1" thickBot="1" x14ac:dyDescent="0.2"/>
    <row r="30" spans="1:3" ht="71" thickBot="1" x14ac:dyDescent="0.2">
      <c r="A30" s="22" t="s">
        <v>150</v>
      </c>
      <c r="B30" s="75" t="s">
        <v>226</v>
      </c>
      <c r="C30" s="93"/>
    </row>
    <row r="31" spans="1:3" ht="14" thickBot="1" x14ac:dyDescent="0.2"/>
    <row r="32" spans="1:3" x14ac:dyDescent="0.15">
      <c r="A32" s="200" t="s">
        <v>227</v>
      </c>
      <c r="B32" s="115" t="s">
        <v>228</v>
      </c>
      <c r="C32" s="89"/>
    </row>
    <row r="33" spans="1:6" ht="14" x14ac:dyDescent="0.15">
      <c r="A33" s="201"/>
      <c r="B33" s="110" t="s">
        <v>188</v>
      </c>
      <c r="C33" s="90"/>
    </row>
    <row r="34" spans="1:6" ht="28" x14ac:dyDescent="0.15">
      <c r="A34" s="201"/>
      <c r="B34" s="110" t="s">
        <v>229</v>
      </c>
      <c r="C34" s="90"/>
    </row>
    <row r="35" spans="1:6" x14ac:dyDescent="0.15">
      <c r="A35" s="201"/>
      <c r="B35" s="111" t="s">
        <v>435</v>
      </c>
      <c r="C35" s="90"/>
    </row>
    <row r="36" spans="1:6" ht="43.5" customHeight="1" x14ac:dyDescent="0.15">
      <c r="A36" s="201"/>
      <c r="B36" s="110" t="s">
        <v>230</v>
      </c>
      <c r="C36" s="90"/>
    </row>
    <row r="37" spans="1:6" ht="53.25" customHeight="1" x14ac:dyDescent="0.15">
      <c r="A37" s="201"/>
      <c r="B37" s="110" t="s">
        <v>231</v>
      </c>
      <c r="C37" s="90"/>
    </row>
    <row r="38" spans="1:6" ht="34.5" customHeight="1" x14ac:dyDescent="0.15">
      <c r="A38" s="201"/>
      <c r="B38" s="110" t="s">
        <v>232</v>
      </c>
      <c r="C38" s="90"/>
    </row>
    <row r="39" spans="1:6" ht="59.25" customHeight="1" x14ac:dyDescent="0.15">
      <c r="A39" s="201"/>
      <c r="B39" s="110" t="s">
        <v>130</v>
      </c>
      <c r="C39" s="90"/>
    </row>
    <row r="40" spans="1:6" ht="14" x14ac:dyDescent="0.15">
      <c r="A40" s="201"/>
      <c r="B40" s="110" t="s">
        <v>233</v>
      </c>
      <c r="C40" s="90"/>
    </row>
    <row r="41" spans="1:6" ht="14" x14ac:dyDescent="0.15">
      <c r="A41" s="201"/>
      <c r="B41" s="110" t="s">
        <v>405</v>
      </c>
      <c r="C41" s="90"/>
    </row>
    <row r="42" spans="1:6" ht="14" x14ac:dyDescent="0.15">
      <c r="A42" s="201"/>
      <c r="B42" s="110" t="s">
        <v>406</v>
      </c>
      <c r="C42" s="90"/>
    </row>
    <row r="43" spans="1:6" ht="26.25" customHeight="1" x14ac:dyDescent="0.15">
      <c r="A43" s="201"/>
      <c r="B43" s="110" t="s">
        <v>234</v>
      </c>
      <c r="C43" s="90"/>
    </row>
    <row r="44" spans="1:6" ht="14" x14ac:dyDescent="0.15">
      <c r="A44" s="201"/>
      <c r="B44" s="110" t="s">
        <v>235</v>
      </c>
      <c r="C44" s="90"/>
    </row>
    <row r="45" spans="1:6" ht="14" x14ac:dyDescent="0.15">
      <c r="A45" s="201"/>
      <c r="B45" s="110" t="s">
        <v>129</v>
      </c>
      <c r="C45" s="90"/>
    </row>
    <row r="46" spans="1:6" ht="106.5" customHeight="1" x14ac:dyDescent="0.15">
      <c r="A46" s="201"/>
      <c r="B46" s="110" t="s">
        <v>437</v>
      </c>
      <c r="C46" s="90"/>
    </row>
    <row r="47" spans="1:6" ht="18.75" customHeight="1" x14ac:dyDescent="0.15">
      <c r="A47" s="201"/>
      <c r="B47" s="110" t="s">
        <v>236</v>
      </c>
      <c r="C47" s="90"/>
    </row>
    <row r="48" spans="1:6" ht="126" customHeight="1" thickBot="1" x14ac:dyDescent="0.2">
      <c r="A48" s="201"/>
      <c r="B48" s="112" t="s">
        <v>237</v>
      </c>
      <c r="C48" s="90"/>
      <c r="F48" s="25"/>
    </row>
    <row r="49" spans="1:3" ht="14" thickBot="1" x14ac:dyDescent="0.2"/>
    <row r="50" spans="1:3" ht="66.75" customHeight="1" thickBot="1" x14ac:dyDescent="0.2">
      <c r="A50" s="17" t="s">
        <v>124</v>
      </c>
      <c r="B50" s="75" t="s">
        <v>434</v>
      </c>
      <c r="C50" s="93"/>
    </row>
    <row r="51" spans="1:3" ht="14" thickBot="1" x14ac:dyDescent="0.2"/>
    <row r="52" spans="1:3" ht="94.5" customHeight="1" x14ac:dyDescent="0.15">
      <c r="A52" s="197" t="s">
        <v>149</v>
      </c>
      <c r="B52" s="76" t="s">
        <v>238</v>
      </c>
      <c r="C52" s="89"/>
    </row>
    <row r="53" spans="1:3" ht="86.25" customHeight="1" x14ac:dyDescent="0.15">
      <c r="A53" s="198"/>
      <c r="B53" s="82" t="s">
        <v>162</v>
      </c>
      <c r="C53" s="90"/>
    </row>
    <row r="54" spans="1:3" ht="84.75" customHeight="1" thickBot="1" x14ac:dyDescent="0.2">
      <c r="A54" s="199"/>
      <c r="B54" s="74" t="s">
        <v>408</v>
      </c>
      <c r="C54" s="91"/>
    </row>
  </sheetData>
  <mergeCells count="7">
    <mergeCell ref="A1:C1"/>
    <mergeCell ref="A52:A54"/>
    <mergeCell ref="A3:A6"/>
    <mergeCell ref="A32:A48"/>
    <mergeCell ref="A8:A9"/>
    <mergeCell ref="A12:A25"/>
    <mergeCell ref="A27:A2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topLeftCell="A25" zoomScale="90" zoomScaleNormal="90" workbookViewId="0">
      <selection activeCell="B34" sqref="B34:B36"/>
    </sheetView>
  </sheetViews>
  <sheetFormatPr baseColWidth="10" defaultColWidth="11.5" defaultRowHeight="15" x14ac:dyDescent="0.2"/>
  <cols>
    <col min="1" max="1" width="27.33203125" bestFit="1" customWidth="1"/>
    <col min="2" max="2" width="105.83203125" style="94" customWidth="1"/>
    <col min="3" max="3" width="43.33203125" customWidth="1"/>
  </cols>
  <sheetData>
    <row r="1" spans="1:3" ht="38" customHeight="1" thickBot="1" x14ac:dyDescent="0.25">
      <c r="A1" s="194" t="s">
        <v>152</v>
      </c>
      <c r="B1" s="195"/>
      <c r="C1" s="196"/>
    </row>
    <row r="2" spans="1:3" ht="43" thickBot="1" x14ac:dyDescent="0.25">
      <c r="A2" s="1"/>
      <c r="B2" s="73"/>
      <c r="C2" s="50" t="s">
        <v>172</v>
      </c>
    </row>
    <row r="3" spans="1:3" ht="71" x14ac:dyDescent="0.2">
      <c r="A3" s="197" t="s">
        <v>123</v>
      </c>
      <c r="B3" s="77" t="s">
        <v>151</v>
      </c>
      <c r="C3" s="65" t="s">
        <v>175</v>
      </c>
    </row>
    <row r="4" spans="1:3" ht="71" x14ac:dyDescent="0.2">
      <c r="A4" s="198"/>
      <c r="B4" s="78" t="s">
        <v>127</v>
      </c>
      <c r="C4" s="66" t="s">
        <v>175</v>
      </c>
    </row>
    <row r="5" spans="1:3" ht="72" thickBot="1" x14ac:dyDescent="0.25">
      <c r="A5" s="199"/>
      <c r="B5" s="79" t="s">
        <v>158</v>
      </c>
      <c r="C5" s="67" t="s">
        <v>175</v>
      </c>
    </row>
    <row r="6" spans="1:3" ht="16" thickBot="1" x14ac:dyDescent="0.25">
      <c r="A6" s="1"/>
      <c r="B6" s="73"/>
    </row>
    <row r="7" spans="1:3" x14ac:dyDescent="0.2">
      <c r="A7" s="202" t="s">
        <v>239</v>
      </c>
      <c r="B7" s="76" t="s">
        <v>125</v>
      </c>
      <c r="C7" s="68"/>
    </row>
    <row r="8" spans="1:3" ht="16" thickBot="1" x14ac:dyDescent="0.25">
      <c r="A8" s="208"/>
      <c r="B8" s="95" t="s">
        <v>218</v>
      </c>
      <c r="C8" s="70"/>
    </row>
    <row r="9" spans="1:3" ht="16" thickBot="1" x14ac:dyDescent="0.25">
      <c r="A9" s="23"/>
      <c r="B9" s="96"/>
    </row>
    <row r="10" spans="1:3" ht="16" thickBot="1" x14ac:dyDescent="0.25">
      <c r="A10" s="206" t="s">
        <v>154</v>
      </c>
      <c r="B10" s="137" t="s">
        <v>409</v>
      </c>
      <c r="C10" s="68"/>
    </row>
    <row r="11" spans="1:3" x14ac:dyDescent="0.2">
      <c r="A11" s="207"/>
      <c r="B11" s="109" t="s">
        <v>240</v>
      </c>
      <c r="C11" s="69"/>
    </row>
    <row r="12" spans="1:3" x14ac:dyDescent="0.2">
      <c r="A12" s="207"/>
      <c r="B12" s="116" t="s">
        <v>156</v>
      </c>
      <c r="C12" s="69"/>
    </row>
    <row r="13" spans="1:3" ht="29" x14ac:dyDescent="0.2">
      <c r="A13" s="207"/>
      <c r="B13" s="110" t="s">
        <v>241</v>
      </c>
      <c r="C13" s="69"/>
    </row>
    <row r="14" spans="1:3" ht="29" x14ac:dyDescent="0.2">
      <c r="A14" s="207"/>
      <c r="B14" s="116" t="s">
        <v>157</v>
      </c>
      <c r="C14" s="69"/>
    </row>
    <row r="15" spans="1:3" x14ac:dyDescent="0.2">
      <c r="A15" s="207"/>
      <c r="B15" s="110" t="s">
        <v>242</v>
      </c>
      <c r="C15" s="69"/>
    </row>
    <row r="16" spans="1:3" ht="16" thickBot="1" x14ac:dyDescent="0.25">
      <c r="A16" s="207"/>
      <c r="B16" s="117" t="s">
        <v>155</v>
      </c>
      <c r="C16" s="69"/>
    </row>
    <row r="17" spans="1:3" ht="16" thickBot="1" x14ac:dyDescent="0.25">
      <c r="A17" s="1"/>
      <c r="B17" s="81"/>
    </row>
    <row r="18" spans="1:3" ht="98.25" customHeight="1" x14ac:dyDescent="0.2">
      <c r="A18" s="202" t="s">
        <v>243</v>
      </c>
      <c r="B18" s="76" t="s">
        <v>410</v>
      </c>
      <c r="C18" s="68"/>
    </row>
    <row r="19" spans="1:3" ht="58.5" customHeight="1" x14ac:dyDescent="0.2">
      <c r="A19" s="203"/>
      <c r="B19" s="82" t="s">
        <v>244</v>
      </c>
      <c r="C19" s="69"/>
    </row>
    <row r="20" spans="1:3" ht="50.25" customHeight="1" thickBot="1" x14ac:dyDescent="0.25">
      <c r="A20" s="208"/>
      <c r="B20" s="74" t="s">
        <v>245</v>
      </c>
      <c r="C20" s="70"/>
    </row>
    <row r="21" spans="1:3" ht="16" thickBot="1" x14ac:dyDescent="0.25">
      <c r="A21" s="1"/>
      <c r="B21" s="73"/>
    </row>
    <row r="22" spans="1:3" x14ac:dyDescent="0.2">
      <c r="A22" s="197" t="s">
        <v>128</v>
      </c>
      <c r="B22" s="115" t="s">
        <v>228</v>
      </c>
      <c r="C22" s="68"/>
    </row>
    <row r="23" spans="1:3" x14ac:dyDescent="0.2">
      <c r="A23" s="198"/>
      <c r="B23" s="111" t="s">
        <v>246</v>
      </c>
      <c r="C23" s="69"/>
    </row>
    <row r="24" spans="1:3" x14ac:dyDescent="0.2">
      <c r="A24" s="198"/>
      <c r="B24" s="111" t="s">
        <v>247</v>
      </c>
      <c r="C24" s="69"/>
    </row>
    <row r="25" spans="1:3" x14ac:dyDescent="0.2">
      <c r="A25" s="198"/>
      <c r="B25" s="111" t="s">
        <v>248</v>
      </c>
      <c r="C25" s="69"/>
    </row>
    <row r="26" spans="1:3" ht="57" customHeight="1" x14ac:dyDescent="0.2">
      <c r="A26" s="198"/>
      <c r="B26" s="110" t="s">
        <v>250</v>
      </c>
      <c r="C26" s="69"/>
    </row>
    <row r="27" spans="1:3" x14ac:dyDescent="0.2">
      <c r="A27" s="198"/>
      <c r="B27" s="110" t="s">
        <v>236</v>
      </c>
      <c r="C27" s="69"/>
    </row>
    <row r="28" spans="1:3" x14ac:dyDescent="0.2">
      <c r="A28" s="198"/>
      <c r="B28" s="110" t="s">
        <v>161</v>
      </c>
      <c r="C28" s="69"/>
    </row>
    <row r="29" spans="1:3" x14ac:dyDescent="0.2">
      <c r="A29" s="198"/>
      <c r="B29" s="110" t="s">
        <v>234</v>
      </c>
      <c r="C29" s="69"/>
    </row>
    <row r="30" spans="1:3" ht="16" thickBot="1" x14ac:dyDescent="0.25">
      <c r="A30" s="199"/>
      <c r="B30" s="112" t="s">
        <v>249</v>
      </c>
      <c r="C30" s="70"/>
    </row>
    <row r="31" spans="1:3" ht="16" thickBot="1" x14ac:dyDescent="0.25">
      <c r="A31" s="1"/>
      <c r="B31" s="73"/>
    </row>
    <row r="32" spans="1:3" ht="73.5" customHeight="1" thickBot="1" x14ac:dyDescent="0.25">
      <c r="A32" s="17" t="s">
        <v>124</v>
      </c>
      <c r="B32" s="75" t="s">
        <v>407</v>
      </c>
      <c r="C32" s="71"/>
    </row>
    <row r="33" spans="1:3" ht="16" thickBot="1" x14ac:dyDescent="0.25">
      <c r="A33" s="1"/>
      <c r="B33" s="73"/>
    </row>
    <row r="34" spans="1:3" ht="90" customHeight="1" x14ac:dyDescent="0.2">
      <c r="A34" s="197" t="s">
        <v>149</v>
      </c>
      <c r="B34" s="76" t="s">
        <v>238</v>
      </c>
      <c r="C34" s="68"/>
    </row>
    <row r="35" spans="1:3" ht="57" customHeight="1" x14ac:dyDescent="0.2">
      <c r="A35" s="198"/>
      <c r="B35" s="82" t="s">
        <v>163</v>
      </c>
      <c r="C35" s="69"/>
    </row>
    <row r="36" spans="1:3" ht="56.25" customHeight="1" thickBot="1" x14ac:dyDescent="0.25">
      <c r="A36" s="199"/>
      <c r="B36" s="74" t="s">
        <v>408</v>
      </c>
      <c r="C36" s="70"/>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
  <sheetViews>
    <sheetView zoomScaleNormal="100" workbookViewId="0">
      <selection activeCell="B19" sqref="B19"/>
    </sheetView>
  </sheetViews>
  <sheetFormatPr baseColWidth="10" defaultColWidth="11.5" defaultRowHeight="15" x14ac:dyDescent="0.2"/>
  <cols>
    <col min="1" max="1" width="7.83203125" customWidth="1"/>
    <col min="2" max="2" width="62.83203125" customWidth="1"/>
    <col min="3" max="3" width="44.1640625" customWidth="1"/>
    <col min="4" max="4" width="10.83203125" style="32" customWidth="1"/>
    <col min="5" max="7" width="17.83203125" style="36" customWidth="1"/>
  </cols>
  <sheetData>
    <row r="1" spans="1:7" ht="29" customHeight="1" thickBot="1" x14ac:dyDescent="0.25">
      <c r="A1" s="209" t="s">
        <v>189</v>
      </c>
      <c r="B1" s="210"/>
      <c r="C1" s="210"/>
      <c r="D1" s="210"/>
      <c r="E1" s="210"/>
      <c r="F1" s="210"/>
      <c r="G1" s="211"/>
    </row>
    <row r="2" spans="1:7" ht="29" thickBot="1" x14ac:dyDescent="0.25">
      <c r="A2" s="18" t="s">
        <v>146</v>
      </c>
      <c r="B2" s="19" t="s">
        <v>52</v>
      </c>
      <c r="C2" s="19" t="s">
        <v>169</v>
      </c>
      <c r="D2" s="29" t="s">
        <v>53</v>
      </c>
      <c r="E2" s="33" t="s">
        <v>170</v>
      </c>
      <c r="F2" s="33" t="s">
        <v>383</v>
      </c>
      <c r="G2" s="34" t="s">
        <v>166</v>
      </c>
    </row>
    <row r="3" spans="1:7" ht="28" x14ac:dyDescent="0.2">
      <c r="A3" s="28">
        <v>1</v>
      </c>
      <c r="B3" s="40" t="s">
        <v>283</v>
      </c>
      <c r="C3" s="27" t="s">
        <v>381</v>
      </c>
      <c r="D3" s="30">
        <v>300</v>
      </c>
      <c r="E3" s="132">
        <f>F3/1.2</f>
        <v>0</v>
      </c>
      <c r="F3" s="72"/>
      <c r="G3" s="35">
        <f>F3*D3</f>
        <v>0</v>
      </c>
    </row>
    <row r="4" spans="1:7" x14ac:dyDescent="0.2">
      <c r="A4" s="26">
        <v>2</v>
      </c>
      <c r="B4" s="40" t="s">
        <v>283</v>
      </c>
      <c r="C4" s="27" t="s">
        <v>382</v>
      </c>
      <c r="D4" s="31">
        <v>60</v>
      </c>
      <c r="E4" s="132">
        <f t="shared" ref="E4:E10" si="0">F4/1.2</f>
        <v>0</v>
      </c>
      <c r="F4" s="72"/>
      <c r="G4" s="35">
        <f t="shared" ref="G4:G10" si="1">F4*D4</f>
        <v>0</v>
      </c>
    </row>
    <row r="5" spans="1:7" x14ac:dyDescent="0.2">
      <c r="A5" s="26">
        <v>3</v>
      </c>
      <c r="B5" s="27" t="s">
        <v>280</v>
      </c>
      <c r="C5" s="41"/>
      <c r="D5" s="101">
        <v>340</v>
      </c>
      <c r="E5" s="132">
        <f t="shared" si="0"/>
        <v>0</v>
      </c>
      <c r="F5" s="72"/>
      <c r="G5" s="35">
        <f t="shared" si="1"/>
        <v>0</v>
      </c>
    </row>
    <row r="6" spans="1:7" x14ac:dyDescent="0.2">
      <c r="A6" s="26">
        <v>4</v>
      </c>
      <c r="B6" s="27" t="s">
        <v>173</v>
      </c>
      <c r="C6" s="41"/>
      <c r="D6" s="101">
        <v>280</v>
      </c>
      <c r="E6" s="132">
        <f t="shared" si="0"/>
        <v>0</v>
      </c>
      <c r="F6" s="72"/>
      <c r="G6" s="35">
        <f t="shared" si="1"/>
        <v>0</v>
      </c>
    </row>
    <row r="7" spans="1:7" x14ac:dyDescent="0.2">
      <c r="A7" s="26">
        <v>5</v>
      </c>
      <c r="B7" s="27" t="s">
        <v>153</v>
      </c>
      <c r="C7" s="41"/>
      <c r="D7" s="101">
        <v>280</v>
      </c>
      <c r="E7" s="132">
        <f t="shared" si="0"/>
        <v>0</v>
      </c>
      <c r="F7" s="72"/>
      <c r="G7" s="35">
        <f t="shared" si="1"/>
        <v>0</v>
      </c>
    </row>
    <row r="8" spans="1:7" ht="28" x14ac:dyDescent="0.2">
      <c r="A8" s="26">
        <v>6</v>
      </c>
      <c r="B8" s="27" t="s">
        <v>167</v>
      </c>
      <c r="C8" s="41"/>
      <c r="D8" s="101">
        <v>60</v>
      </c>
      <c r="E8" s="132">
        <f t="shared" si="0"/>
        <v>0</v>
      </c>
      <c r="F8" s="72"/>
      <c r="G8" s="35">
        <f t="shared" si="1"/>
        <v>0</v>
      </c>
    </row>
    <row r="9" spans="1:7" x14ac:dyDescent="0.2">
      <c r="A9" s="37">
        <v>7</v>
      </c>
      <c r="B9" s="38" t="s">
        <v>165</v>
      </c>
      <c r="C9" s="42"/>
      <c r="D9" s="101">
        <v>360</v>
      </c>
      <c r="E9" s="132">
        <f t="shared" si="0"/>
        <v>0</v>
      </c>
      <c r="F9" s="72"/>
      <c r="G9" s="35">
        <f t="shared" si="1"/>
        <v>0</v>
      </c>
    </row>
    <row r="10" spans="1:7" ht="16" thickBot="1" x14ac:dyDescent="0.25">
      <c r="A10" s="37">
        <v>8</v>
      </c>
      <c r="B10" s="122" t="s">
        <v>263</v>
      </c>
      <c r="C10" s="42"/>
      <c r="D10" s="123">
        <v>280</v>
      </c>
      <c r="E10" s="132">
        <f t="shared" si="0"/>
        <v>0</v>
      </c>
      <c r="F10" s="72"/>
      <c r="G10" s="35">
        <f t="shared" si="1"/>
        <v>0</v>
      </c>
    </row>
    <row r="11" spans="1:7" ht="40" customHeight="1" thickBot="1" x14ac:dyDescent="0.25">
      <c r="A11" s="212" t="s">
        <v>168</v>
      </c>
      <c r="B11" s="213"/>
      <c r="C11" s="213"/>
      <c r="D11" s="213"/>
      <c r="E11" s="213"/>
      <c r="F11" s="213"/>
      <c r="G11" s="39">
        <f>SUM(G3:G10)</f>
        <v>0</v>
      </c>
    </row>
  </sheetData>
  <mergeCells count="2">
    <mergeCell ref="A1:G1"/>
    <mergeCell ref="A11:F11"/>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PZ_časť7</vt:lpstr>
      <vt:lpstr>PHEV_kombi_specifikacia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2021-11-15T10:22:23Z</cp:lastPrinted>
  <dcterms:created xsi:type="dcterms:W3CDTF">2019-12-27T20:01:54Z</dcterms:created>
  <dcterms:modified xsi:type="dcterms:W3CDTF">2022-03-08T23:06:54Z</dcterms:modified>
</cp:coreProperties>
</file>