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Autá_plán obnovy/Proces/vysvetlenie3 a oprava4/"/>
    </mc:Choice>
  </mc:AlternateContent>
  <xr:revisionPtr revIDLastSave="0" documentId="13_ncr:1_{6DDE7C27-5C36-2C47-ABB5-720DADC08243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Stručný opis PZ_časť2" sheetId="8" r:id="rId1"/>
    <sheet name="EV_SUV_specifikacia" sheetId="2" r:id="rId2"/>
    <sheet name="štruktúrovaný rozpoče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3" i="7"/>
  <c r="G5" i="7" s="1"/>
  <c r="E4" i="7"/>
  <c r="E3" i="7"/>
</calcChain>
</file>

<file path=xl/sharedStrings.xml><?xml version="1.0" encoding="utf-8"?>
<sst xmlns="http://schemas.openxmlformats.org/spreadsheetml/2006/main" count="304" uniqueCount="231">
  <si>
    <t>Karoséria</t>
  </si>
  <si>
    <t>Rázvor vozidla (mm)</t>
  </si>
  <si>
    <t>Svetlá výška vozidla (mm)</t>
  </si>
  <si>
    <t>Prevodovka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</si>
  <si>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</si>
  <si>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</si>
  <si>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</si>
  <si>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</si>
  <si>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</si>
  <si>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</si>
  <si>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</si>
  <si>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Výškovo a pozdĺžne nastaviteľný volant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</si>
  <si>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</si>
  <si>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</si>
  <si>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</si>
  <si>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</si>
  <si>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</si>
  <si>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Signalizácia otvorenia dverí</t>
  </si>
  <si>
    <t>Automatické uzamknutie dverí pri rozjazde</t>
  </si>
  <si>
    <t>Denné svietenie svetiel LED</t>
  </si>
  <si>
    <t>Elektronický stabilizačný systém</t>
  </si>
  <si>
    <t>Protipreklzový systém s obmedzením výkonu motora</t>
  </si>
  <si>
    <t>Vnútorné spätné zrkadlo so zabezpečením proti oslneniu (min. prepínateľné)</t>
  </si>
  <si>
    <t>Asistent rozjazdu do kopca</t>
  </si>
  <si>
    <t>Asistent udržiavania v jazdnom pruhu</t>
  </si>
  <si>
    <t>Elektrické ovládanie okien vpredu a vzadu</t>
  </si>
  <si>
    <t>Rádio + anténa a repro sústava pre ozvučenie vozidla + Bluetooth + USB</t>
  </si>
  <si>
    <t>požiadavka na predmet zákazky/parameter</t>
  </si>
  <si>
    <t>požadovaná hodnota parametra</t>
  </si>
  <si>
    <t>5 (presne)</t>
  </si>
  <si>
    <t>Druh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</si>
  <si>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</si>
  <si>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</si>
  <si>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</si>
  <si>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</si>
  <si>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</si>
  <si>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</si>
  <si>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</si>
  <si>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</si>
  <si>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</si>
  <si>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</si>
  <si>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</si>
  <si>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</si>
  <si>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</si>
  <si>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</si>
  <si>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</si>
  <si>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</si>
  <si>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</si>
  <si>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</si>
  <si>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</si>
  <si>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počet dverí</t>
  </si>
  <si>
    <t>Detské poistky zámkov zadných bočných dverí</t>
  </si>
  <si>
    <t>Počet airbagov</t>
  </si>
  <si>
    <t>Trojbodové bezpečnostné pásy na všetkých sedadlách (aj tretie sedadlo vzadu v strede)</t>
  </si>
  <si>
    <t>12V zásuvka v batožinovom priestore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</si>
  <si>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</si>
  <si>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</si>
  <si>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celková cena v eur s DPH</t>
  </si>
  <si>
    <t>Celková cena za predmet zákazky v eur s DPH</t>
  </si>
  <si>
    <t>poznámka</t>
  </si>
  <si>
    <t>jednotková cena v eur bez DPH</t>
  </si>
  <si>
    <t>uchádzač vyplní presnú hodnotu parametra ponúkaného riešenia. Pokiaľ výrobca udáva spotrebu v rozptyle, uchádzač uvedenie hodnoty rozptylu</t>
  </si>
  <si>
    <t xml:space="preserve">parameter a - pohodlie vpredu (merané od pedálov)    </t>
  </si>
  <si>
    <t>parameter b - pohodlie vzadu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</si>
  <si>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</si>
  <si>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</si>
  <si>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</si>
  <si>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</si>
  <si>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</si>
  <si>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</si>
  <si>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</si>
  <si>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Štrukturovaný rozpočet (obstarávacia cena vozidiel)</t>
  </si>
  <si>
    <t xml:space="preserve">Motor </t>
  </si>
  <si>
    <t>Emisie CO2 - vážený priemer podľa normy WLTP (g/km)</t>
  </si>
  <si>
    <t>automatická</t>
  </si>
  <si>
    <t>Min. 100 cm (pri kontrolnom meraní je prípustná odchýlka +- 1 cm) pri prednom sedadle posunutom na doraz vzad</t>
  </si>
  <si>
    <t>Min. 95 cm (pri kontrolnom meraní je prípustná odchýlka +- 1 cm)  merané od spojnice sedáku s operadlom kolmo k sedáku (sedadlo v nejnižšej možnej polohe)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</si>
  <si>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</si>
  <si>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Delené sklopné zadné operadlá sedadiel (napr. 60:40, 3:2 a pod.)</t>
  </si>
  <si>
    <t>min. 6 (predné s vypínateľným na strane spolujazdca, bočné a hlavové pre vodiča a spolujazdca)</t>
  </si>
  <si>
    <t xml:space="preserve">Farba automobilu </t>
  </si>
  <si>
    <t>Výškovo a pozdĺžne nastaviteľné min. sedadlo vodiča</t>
  </si>
  <si>
    <t>uchádzač vyplní typ karosérie</t>
  </si>
  <si>
    <t>Kožený multifunkčný volant</t>
  </si>
  <si>
    <t>Asistent varovania pred kolíziou s vozidlami, cyklistami, chodcami s funkciou núdzového brzdenia</t>
  </si>
  <si>
    <t>Zadné LED svetlá</t>
  </si>
  <si>
    <t>Svetelný a dažďový senzor</t>
  </si>
  <si>
    <t>Bezkľúčové štartovanie tlačidlom</t>
  </si>
  <si>
    <t>Osvetlenie interiéru vpredu a vzadu</t>
  </si>
  <si>
    <t>Povinná výstroj a výbava stanovená pre daný druh vozidla (v zmysle zákona č. 106/2018 Z.z., resp. vyhlášky č. 134/2018 Z. z.) - homologizovaný prenosný výstražný trojuholník, rezervné koleso min. dojazdové alebo sada na opravu pneumatík: kompresor a tesniaci prípravok, lekárnička)</t>
  </si>
  <si>
    <t>Adaptívny tempomat</t>
  </si>
  <si>
    <t>min. 140 cm (pri kontrolnom meraní je prípustná odchýlka +- 1 cm)</t>
  </si>
  <si>
    <t>Farba interiéru</t>
  </si>
  <si>
    <t xml:space="preserve">čierna alebo tmavošedá </t>
  </si>
  <si>
    <t>Sada originálnych gumených rohoží na podlahu (požadujeme dodanie aj sady koberčekov) + gumenná vaňa do kufra</t>
  </si>
  <si>
    <t>Vyhrievanie min. predných sedadiel</t>
  </si>
  <si>
    <t xml:space="preserve">Min. 65 cm (pri kontrolnom meraní je prípustná odchýlka +- 1 cm) pri prednom sedadle posunutom na vzdialenosť 100 cm 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</si>
  <si>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</si>
  <si>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>Záruka lítium-iónovej batérie min. 7 rokov / min. 150 000 km a to na stratu kapacity pod úroveň 70% pôvodnej kapacity batérie</t>
  </si>
  <si>
    <t>možnosť výberu z min. 5 farieb</t>
  </si>
  <si>
    <t>Maximálny výkon (elektromotor)</t>
  </si>
  <si>
    <t>elektromotor</t>
  </si>
  <si>
    <t>Menovitá kapacita batérie (kWh)</t>
  </si>
  <si>
    <t>Maximálny dojazd v kombinovanom režime WLTP (km)</t>
  </si>
  <si>
    <t>horná hranica údaja 0 g/km</t>
  </si>
  <si>
    <t xml:space="preserve">Kombinovaná spotreba WLTP (kWh / 100 km) </t>
  </si>
  <si>
    <t xml:space="preserve">Predné svetlomety do hmly </t>
  </si>
  <si>
    <t xml:space="preserve">Nabíjací kábel Mode 2 Typ E/F 10A/230V. </t>
  </si>
  <si>
    <t>Parkovacie senzory vpredu a vzadu</t>
  </si>
  <si>
    <t xml:space="preserve">min. 2760 mm                   </t>
  </si>
  <si>
    <t>min. 150 mm</t>
  </si>
  <si>
    <t>4x4 (pohon všetkých štyroch kolies, akceptuje sa iba riešenie priamo od výrobcu automobilu - továrenske prevedenie)</t>
  </si>
  <si>
    <t>Pohon</t>
  </si>
  <si>
    <t>min. 77 kWh</t>
  </si>
  <si>
    <t>min. 460 km</t>
  </si>
  <si>
    <t>horná hranica údaja max. 19,0 kWh / 100 km</t>
  </si>
  <si>
    <t>Automatická klimatizácia min. dvojzónová</t>
  </si>
  <si>
    <t xml:space="preserve">min. 520 l                          </t>
  </si>
  <si>
    <t>Elektromobil typu SUV</t>
  </si>
  <si>
    <t>uchádzač uvedie popis ponúkaného riešenia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</si>
  <si>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</si>
  <si>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</si>
  <si>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</si>
  <si>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</si>
  <si>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</si>
  <si>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</si>
  <si>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</si>
  <si>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</si>
  <si>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</si>
  <si>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</si>
  <si>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</si>
  <si>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</si>
  <si>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</si>
  <si>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</si>
  <si>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</si>
  <si>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</si>
  <si>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</si>
  <si>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</si>
  <si>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</si>
  <si>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</si>
  <si>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</si>
  <si>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</si>
  <si>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</si>
  <si>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</si>
  <si>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</si>
  <si>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</si>
  <si>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</si>
  <si>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</si>
  <si>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</si>
  <si>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</si>
  <si>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</si>
  <si>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</si>
  <si>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</si>
  <si>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</si>
  <si>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</si>
  <si>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</si>
  <si>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</si>
  <si>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</si>
  <si>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</si>
  <si>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</si>
  <si>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</si>
  <si>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</si>
  <si>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</si>
  <si>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</si>
  <si>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</si>
  <si>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</si>
  <si>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</si>
  <si>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</si>
  <si>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</si>
  <si>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</si>
  <si>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</si>
  <si>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</si>
  <si>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</si>
  <si>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</si>
  <si>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</si>
  <si>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</si>
  <si>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</si>
  <si>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</si>
  <si>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</si>
  <si>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</si>
  <si>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</si>
  <si>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</si>
  <si>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</si>
  <si>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</si>
  <si>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</si>
  <si>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</si>
  <si>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</si>
  <si>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</si>
  <si>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</si>
  <si>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</si>
  <si>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</si>
  <si>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</si>
  <si>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</si>
  <si>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</si>
  <si>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</si>
  <si>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</si>
  <si>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</si>
  <si>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</si>
  <si>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</si>
  <si>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</si>
  <si>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</si>
  <si>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</si>
  <si>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</si>
  <si>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</si>
  <si>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</si>
  <si>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</si>
  <si>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</si>
  <si>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</si>
  <si>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jednotková cena v eur s DPH</t>
  </si>
  <si>
    <t>Grafické znázornenie parametrov a až f</t>
  </si>
  <si>
    <t>Opis predmetu zákazky - časť č. 2 - úvod</t>
  </si>
  <si>
    <t>sada 4 ks diskov kolies z ľahkých zliatin min. 19" so sadou 4 ks letných pneumatík kompatibilných s automobilom (celoročné pneu nie sú prípustné). Ak bude automobil dodaný v období od 15.10. do 15.3, bude obuté na zimných pneumatikách kompatibilných s automobilom.</t>
  </si>
  <si>
    <t>Ide o cenu automobilov v rámci hlavného plnenia podľa bodu 3.1 zmluvy</t>
  </si>
  <si>
    <t>Ide o cenu automobilov v rámci opcie podľa bodu 3.2 zmluvy</t>
  </si>
  <si>
    <r>
      <rPr>
        <b/>
        <sz val="10"/>
        <color theme="1"/>
        <rFont val="Arial Narrow"/>
        <family val="2"/>
      </rPr>
      <t>15 ks automobilov</t>
    </r>
    <r>
      <rPr>
        <sz val="10"/>
        <color theme="1"/>
        <rFont val="Arial Narrow"/>
        <family val="2"/>
      </rPr>
      <t xml:space="preserve">
(z toho v rámci POO 10 ks, 5 ks pre potreby MV SR zo štátneho rozpočtu)</t>
    </r>
  </si>
  <si>
    <t>látkový čiernej alebo tmavošedej farby</t>
  </si>
  <si>
    <t>Automobily nesmú byť vyrobené viac ako 6 mesiacov pred momentom dodania</t>
  </si>
  <si>
    <t>Objem batožinového priestoru (l) (bez sklopenia sedadiel)</t>
  </si>
  <si>
    <t>Signalizácia nezapnutia bezpečnostných pásov min. na sedadle vodiča a spolujazdca</t>
  </si>
  <si>
    <t>Kotúčové brzdy vpredu a vzadu min. bubnové</t>
  </si>
  <si>
    <t>Odkladací priestor vpredu pred spolujazdcom</t>
  </si>
  <si>
    <t>AF - viacúčelové (v tomto prípade SUV alebo CUV - crossover)</t>
  </si>
  <si>
    <t>Pevný kryt batožinového priestoru alebo roleta</t>
  </si>
  <si>
    <t>min. 195 kW</t>
  </si>
  <si>
    <t>stredová lakťová opierka alebo lakťové opierky pre predných pasažierov a stredová lakťová opierka pre zadných pasažierov</t>
  </si>
  <si>
    <t>Palubná nabíjačka min. 11kW</t>
  </si>
  <si>
    <t>Tónované sklá</t>
  </si>
  <si>
    <t>Predmetom časti č. 2 zákazky je dodanie:
15 ks Elektromobilov typu SUV alebo CUV-crossover, ktorých špecifikácia je uvedená v hárku "EV_SUV_specifikacia", z toho 10 ks vozidiel bude dodaných priamo na základe uzavretej zmluvy a budú financované z prostriedkov Plánu obnovy a odolnosti. 5 ks vozidiel môže byť dodaných na základe samostatných objednávok verejného obstarávateľa počas trvania zmluvy.</t>
  </si>
  <si>
    <t>Elektricky ovládané a vyhrievané vonkajšie spätné zrkadlá</t>
  </si>
  <si>
    <t>Sedadlo vodiča s bedrovou opierkou</t>
  </si>
  <si>
    <t>Všetky požiadavky na predmet zákazky sú v súťažných podkladoch stanovené ako minimálne pokiaľ pri konkrétnej požiadavke nie je výslovne uvedená presná hodnota alebo je explicitne uvedené, že ide o maximálnu hodnotu.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</si>
</sst>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2"/>
      <color theme="1"/>
      <name val="Arial"/>
      <family val="2"/>
    </font>
    <font>
      <sz val="10"/>
      <color rgb="FFFF0000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3" borderId="2" xfId="0" applyFont="1" applyFill="1" applyBorder="1"/>
    <xf numFmtId="0" fontId="3" fillId="3" borderId="1" xfId="0" applyFont="1" applyFill="1" applyBorder="1"/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3" borderId="6" xfId="0" applyFont="1" applyFill="1" applyBorder="1"/>
    <xf numFmtId="49" fontId="1" fillId="0" borderId="2" xfId="0" applyNumberFormat="1" applyFont="1" applyBorder="1" applyAlignment="1">
      <alignment horizontal="center"/>
    </xf>
    <xf numFmtId="0" fontId="3" fillId="3" borderId="2" xfId="0" applyFont="1" applyFill="1" applyBorder="1"/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vertical="center" wrapText="1"/>
    </xf>
    <xf numFmtId="0" fontId="7" fillId="0" borderId="0" xfId="0" applyFont="1"/>
    <xf numFmtId="0" fontId="3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3" borderId="7" xfId="0" applyFont="1" applyFill="1" applyBorder="1"/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3" fillId="3" borderId="6" xfId="0" applyFont="1" applyFill="1" applyBorder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</xdr:colOff>
      <xdr:row>16</xdr:row>
      <xdr:rowOff>30480</xdr:rowOff>
    </xdr:from>
    <xdr:to>
      <xdr:col>15</xdr:col>
      <xdr:colOff>229581</xdr:colOff>
      <xdr:row>21</xdr:row>
      <xdr:rowOff>43354</xdr:rowOff>
    </xdr:to>
    <xdr:pic>
      <xdr:nvPicPr>
        <xdr:cNvPr id="3" name="obrázek 6">
          <a:extLst>
            <a:ext uri="{FF2B5EF4-FFF2-40B4-BE49-F238E27FC236}">
              <a16:creationId xmlns:a16="http://schemas.microsoft.com/office/drawing/2014/main" id="{8815DE63-ECEE-D647-9D16-FB71FF7402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16640" y="5435600"/>
          <a:ext cx="6914861" cy="2156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159D-ECEC-DC43-B8BD-EA783E9F2EC9}">
  <dimension ref="A1:A3"/>
  <sheetViews>
    <sheetView tabSelected="1" workbookViewId="0">
      <selection activeCell="A8" sqref="A8"/>
    </sheetView>
  </sheetViews>
  <sheetFormatPr baseColWidth="10" defaultRowHeight="15" x14ac:dyDescent="0.2"/>
  <cols>
    <col min="1" max="1" width="100.6640625" customWidth="1"/>
  </cols>
  <sheetData>
    <row r="1" spans="1:1" ht="17" thickBot="1" x14ac:dyDescent="0.25">
      <c r="A1" s="52" t="s">
        <v>210</v>
      </c>
    </row>
    <row r="2" spans="1:1" ht="61" x14ac:dyDescent="0.2">
      <c r="A2" s="53" t="s">
        <v>227</v>
      </c>
    </row>
    <row r="3" spans="1:1" ht="31" x14ac:dyDescent="0.2">
      <c r="A3" s="70" t="s">
        <v>230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3"/>
  <sheetViews>
    <sheetView topLeftCell="A45" zoomScale="125" zoomScaleNormal="100" workbookViewId="0">
      <selection activeCell="B55" sqref="B55"/>
    </sheetView>
  </sheetViews>
  <sheetFormatPr baseColWidth="10" defaultColWidth="8.83203125" defaultRowHeight="13" x14ac:dyDescent="0.15"/>
  <cols>
    <col min="1" max="1" width="6.83203125" style="5" customWidth="1"/>
    <col min="2" max="2" width="41.5" style="1" customWidth="1"/>
    <col min="3" max="3" width="47.1640625" style="1" customWidth="1"/>
    <col min="4" max="4" width="52.33203125" style="1" customWidth="1"/>
    <col min="5" max="5" width="9.83203125" style="1" customWidth="1"/>
    <col min="6" max="16384" width="8.83203125" style="1"/>
  </cols>
  <sheetData>
    <row r="1" spans="1:15" ht="33" customHeight="1" thickBot="1" x14ac:dyDescent="0.2">
      <c r="A1" s="59" t="s">
        <v>118</v>
      </c>
      <c r="B1" s="60"/>
      <c r="C1" s="60"/>
      <c r="D1" s="61"/>
    </row>
    <row r="2" spans="1:15" ht="54" customHeight="1" thickBot="1" x14ac:dyDescent="0.2">
      <c r="A2" s="35" t="s">
        <v>55</v>
      </c>
      <c r="B2" s="36" t="s">
        <v>27</v>
      </c>
      <c r="C2" s="36" t="s">
        <v>28</v>
      </c>
      <c r="D2" s="4" t="s">
        <v>46</v>
      </c>
    </row>
    <row r="3" spans="1:15" ht="42" x14ac:dyDescent="0.15">
      <c r="A3" s="29" t="s">
        <v>121</v>
      </c>
      <c r="B3" s="46" t="s">
        <v>44</v>
      </c>
      <c r="C3" s="8" t="s">
        <v>214</v>
      </c>
      <c r="D3" s="47" t="s">
        <v>41</v>
      </c>
    </row>
    <row r="4" spans="1:15" x14ac:dyDescent="0.15">
      <c r="A4" s="19" t="s">
        <v>122</v>
      </c>
      <c r="B4" s="57" t="s">
        <v>31</v>
      </c>
      <c r="C4" s="20" t="s">
        <v>68</v>
      </c>
      <c r="D4" s="21"/>
    </row>
    <row r="5" spans="1:15" ht="28" x14ac:dyDescent="0.15">
      <c r="A5" s="19" t="s">
        <v>123</v>
      </c>
      <c r="B5" s="57"/>
      <c r="C5" s="22" t="s">
        <v>32</v>
      </c>
      <c r="D5" s="21"/>
    </row>
    <row r="6" spans="1:15" ht="28" x14ac:dyDescent="0.15">
      <c r="A6" s="19" t="s">
        <v>124</v>
      </c>
      <c r="B6" s="57"/>
      <c r="C6" s="22" t="s">
        <v>216</v>
      </c>
      <c r="D6" s="21"/>
    </row>
    <row r="7" spans="1:15" ht="28" x14ac:dyDescent="0.15">
      <c r="A7" s="19" t="s">
        <v>125</v>
      </c>
      <c r="B7" s="57"/>
      <c r="C7" s="18" t="s">
        <v>69</v>
      </c>
      <c r="D7" s="21"/>
    </row>
    <row r="8" spans="1:15" ht="42" x14ac:dyDescent="0.15">
      <c r="A8" s="19" t="s">
        <v>126</v>
      </c>
      <c r="B8" s="57"/>
      <c r="C8" s="18" t="s">
        <v>70</v>
      </c>
      <c r="D8" s="21"/>
    </row>
    <row r="9" spans="1:15" ht="28" x14ac:dyDescent="0.15">
      <c r="A9" s="19" t="s">
        <v>127</v>
      </c>
      <c r="B9" s="57"/>
      <c r="C9" s="18" t="s">
        <v>98</v>
      </c>
      <c r="D9" s="21"/>
    </row>
    <row r="10" spans="1:15" ht="29" thickBot="1" x14ac:dyDescent="0.2">
      <c r="A10" s="26" t="s">
        <v>128</v>
      </c>
      <c r="B10" s="58"/>
      <c r="C10" s="27" t="s">
        <v>9</v>
      </c>
      <c r="D10" s="28"/>
    </row>
    <row r="11" spans="1:15" ht="16" customHeight="1" thickBot="1" x14ac:dyDescent="0.2">
      <c r="A11" s="62" t="s">
        <v>0</v>
      </c>
      <c r="B11" s="63"/>
      <c r="C11" s="63"/>
      <c r="D11" s="64"/>
    </row>
    <row r="12" spans="1:15" ht="14" x14ac:dyDescent="0.15">
      <c r="A12" s="29" t="s">
        <v>129</v>
      </c>
      <c r="B12" s="23" t="s">
        <v>49</v>
      </c>
      <c r="C12" s="31" t="s">
        <v>221</v>
      </c>
      <c r="D12" s="30" t="s">
        <v>82</v>
      </c>
      <c r="E12" s="42"/>
    </row>
    <row r="13" spans="1:15" ht="14" x14ac:dyDescent="0.15">
      <c r="A13" s="19" t="s">
        <v>130</v>
      </c>
      <c r="B13" s="20" t="s">
        <v>50</v>
      </c>
      <c r="C13" s="40" t="s">
        <v>29</v>
      </c>
      <c r="D13" s="25"/>
    </row>
    <row r="14" spans="1:15" ht="14" x14ac:dyDescent="0.15">
      <c r="A14" s="19" t="s">
        <v>131</v>
      </c>
      <c r="B14" s="20" t="s">
        <v>45</v>
      </c>
      <c r="C14" s="22" t="s">
        <v>29</v>
      </c>
      <c r="D14" s="21"/>
    </row>
    <row r="15" spans="1:15" ht="14" x14ac:dyDescent="0.15">
      <c r="A15" s="19" t="s">
        <v>132</v>
      </c>
      <c r="B15" s="20" t="s">
        <v>80</v>
      </c>
      <c r="C15" s="22" t="s">
        <v>99</v>
      </c>
      <c r="D15" s="25" t="s">
        <v>42</v>
      </c>
    </row>
    <row r="16" spans="1:15" x14ac:dyDescent="0.15">
      <c r="A16" s="19" t="s">
        <v>133</v>
      </c>
      <c r="B16" s="20" t="s">
        <v>1</v>
      </c>
      <c r="C16" s="20" t="s">
        <v>109</v>
      </c>
      <c r="D16" s="25" t="s">
        <v>43</v>
      </c>
      <c r="F16" s="56" t="s">
        <v>209</v>
      </c>
      <c r="G16" s="56"/>
      <c r="H16" s="56"/>
      <c r="I16" s="56"/>
      <c r="J16" s="56"/>
      <c r="K16" s="56"/>
      <c r="L16" s="56"/>
      <c r="M16" s="56"/>
      <c r="N16" s="56"/>
      <c r="O16" s="56"/>
    </row>
    <row r="17" spans="1:5" ht="28" x14ac:dyDescent="0.15">
      <c r="A17" s="19" t="s">
        <v>134</v>
      </c>
      <c r="B17" s="20" t="s">
        <v>62</v>
      </c>
      <c r="C17" s="22" t="s">
        <v>75</v>
      </c>
      <c r="D17" s="25" t="s">
        <v>43</v>
      </c>
    </row>
    <row r="18" spans="1:5" ht="28" x14ac:dyDescent="0.15">
      <c r="A18" s="19" t="s">
        <v>135</v>
      </c>
      <c r="B18" s="20" t="s">
        <v>63</v>
      </c>
      <c r="C18" s="22" t="s">
        <v>96</v>
      </c>
      <c r="D18" s="25" t="s">
        <v>43</v>
      </c>
    </row>
    <row r="19" spans="1:5" ht="42" x14ac:dyDescent="0.15">
      <c r="A19" s="19" t="s">
        <v>136</v>
      </c>
      <c r="B19" s="20" t="s">
        <v>64</v>
      </c>
      <c r="C19" s="22" t="s">
        <v>76</v>
      </c>
      <c r="D19" s="25" t="s">
        <v>43</v>
      </c>
    </row>
    <row r="20" spans="1:5" ht="56" x14ac:dyDescent="0.15">
      <c r="A20" s="19" t="s">
        <v>137</v>
      </c>
      <c r="B20" s="20" t="s">
        <v>65</v>
      </c>
      <c r="C20" s="22" t="s">
        <v>77</v>
      </c>
      <c r="D20" s="25" t="s">
        <v>43</v>
      </c>
    </row>
    <row r="21" spans="1:5" ht="14" x14ac:dyDescent="0.15">
      <c r="A21" s="19" t="s">
        <v>138</v>
      </c>
      <c r="B21" s="20" t="s">
        <v>66</v>
      </c>
      <c r="C21" s="22" t="s">
        <v>91</v>
      </c>
      <c r="D21" s="25" t="s">
        <v>43</v>
      </c>
    </row>
    <row r="22" spans="1:5" ht="14" x14ac:dyDescent="0.15">
      <c r="A22" s="19" t="s">
        <v>139</v>
      </c>
      <c r="B22" s="20" t="s">
        <v>67</v>
      </c>
      <c r="C22" s="22" t="s">
        <v>91</v>
      </c>
      <c r="D22" s="25" t="s">
        <v>43</v>
      </c>
    </row>
    <row r="23" spans="1:5" x14ac:dyDescent="0.15">
      <c r="A23" s="19" t="s">
        <v>140</v>
      </c>
      <c r="B23" s="20" t="s">
        <v>2</v>
      </c>
      <c r="C23" s="20" t="s">
        <v>110</v>
      </c>
      <c r="D23" s="25" t="s">
        <v>43</v>
      </c>
    </row>
    <row r="24" spans="1:5" ht="14" thickBot="1" x14ac:dyDescent="0.2">
      <c r="A24" s="26" t="s">
        <v>141</v>
      </c>
      <c r="B24" s="32" t="s">
        <v>217</v>
      </c>
      <c r="C24" s="32" t="s">
        <v>117</v>
      </c>
      <c r="D24" s="48" t="s">
        <v>43</v>
      </c>
    </row>
    <row r="25" spans="1:5" ht="15" customHeight="1" thickBot="1" x14ac:dyDescent="0.2">
      <c r="A25" s="62" t="s">
        <v>72</v>
      </c>
      <c r="B25" s="63"/>
      <c r="C25" s="63"/>
      <c r="D25" s="64"/>
    </row>
    <row r="26" spans="1:5" ht="14" x14ac:dyDescent="0.15">
      <c r="A26" s="29" t="s">
        <v>142</v>
      </c>
      <c r="B26" s="23" t="s">
        <v>30</v>
      </c>
      <c r="C26" s="31" t="s">
        <v>101</v>
      </c>
      <c r="D26" s="30" t="s">
        <v>43</v>
      </c>
    </row>
    <row r="27" spans="1:5" ht="14" x14ac:dyDescent="0.15">
      <c r="A27" s="19" t="s">
        <v>143</v>
      </c>
      <c r="B27" s="20" t="s">
        <v>100</v>
      </c>
      <c r="C27" s="22" t="s">
        <v>223</v>
      </c>
      <c r="D27" s="25" t="s">
        <v>43</v>
      </c>
    </row>
    <row r="28" spans="1:5" ht="14" x14ac:dyDescent="0.15">
      <c r="A28" s="19" t="s">
        <v>144</v>
      </c>
      <c r="B28" s="20" t="s">
        <v>102</v>
      </c>
      <c r="C28" s="22" t="s">
        <v>113</v>
      </c>
      <c r="D28" s="25" t="s">
        <v>43</v>
      </c>
    </row>
    <row r="29" spans="1:5" ht="14" x14ac:dyDescent="0.15">
      <c r="A29" s="19" t="s">
        <v>145</v>
      </c>
      <c r="B29" s="20" t="s">
        <v>103</v>
      </c>
      <c r="C29" s="22" t="s">
        <v>114</v>
      </c>
      <c r="D29" s="25" t="s">
        <v>43</v>
      </c>
      <c r="E29" s="42"/>
    </row>
    <row r="30" spans="1:5" x14ac:dyDescent="0.15">
      <c r="A30" s="19" t="s">
        <v>146</v>
      </c>
      <c r="B30" s="20" t="s">
        <v>73</v>
      </c>
      <c r="C30" s="20" t="s">
        <v>104</v>
      </c>
      <c r="D30" s="25" t="s">
        <v>43</v>
      </c>
    </row>
    <row r="31" spans="1:5" ht="27" customHeight="1" x14ac:dyDescent="0.15">
      <c r="A31" s="19" t="s">
        <v>147</v>
      </c>
      <c r="B31" s="22" t="s">
        <v>105</v>
      </c>
      <c r="C31" s="20" t="s">
        <v>115</v>
      </c>
      <c r="D31" s="43" t="s">
        <v>61</v>
      </c>
    </row>
    <row r="32" spans="1:5" ht="27" customHeight="1" x14ac:dyDescent="0.15">
      <c r="A32" s="19" t="s">
        <v>148</v>
      </c>
      <c r="B32" s="22" t="s">
        <v>112</v>
      </c>
      <c r="C32" s="22" t="s">
        <v>111</v>
      </c>
      <c r="D32" s="43"/>
    </row>
    <row r="33" spans="1:4" ht="14" thickBot="1" x14ac:dyDescent="0.2">
      <c r="A33" s="26" t="s">
        <v>149</v>
      </c>
      <c r="B33" s="32" t="s">
        <v>3</v>
      </c>
      <c r="C33" s="32" t="s">
        <v>74</v>
      </c>
      <c r="D33" s="48" t="s">
        <v>43</v>
      </c>
    </row>
    <row r="34" spans="1:4" ht="16" customHeight="1" thickBot="1" x14ac:dyDescent="0.2">
      <c r="A34" s="62" t="s">
        <v>33</v>
      </c>
      <c r="B34" s="63"/>
      <c r="C34" s="63"/>
      <c r="D34" s="64"/>
    </row>
    <row r="35" spans="1:4" ht="14" x14ac:dyDescent="0.15">
      <c r="A35" s="29" t="s">
        <v>150</v>
      </c>
      <c r="B35" s="33" t="s">
        <v>12</v>
      </c>
      <c r="C35" s="23" t="s">
        <v>34</v>
      </c>
      <c r="D35" s="24"/>
    </row>
    <row r="36" spans="1:4" ht="14" x14ac:dyDescent="0.15">
      <c r="A36" s="19" t="s">
        <v>151</v>
      </c>
      <c r="B36" s="18" t="s">
        <v>21</v>
      </c>
      <c r="C36" s="20" t="s">
        <v>34</v>
      </c>
      <c r="D36" s="21"/>
    </row>
    <row r="37" spans="1:4" ht="14" x14ac:dyDescent="0.15">
      <c r="A37" s="19" t="s">
        <v>152</v>
      </c>
      <c r="B37" s="18" t="s">
        <v>20</v>
      </c>
      <c r="C37" s="20" t="s">
        <v>34</v>
      </c>
      <c r="D37" s="21"/>
    </row>
    <row r="38" spans="1:4" ht="14" x14ac:dyDescent="0.15">
      <c r="A38" s="19" t="s">
        <v>153</v>
      </c>
      <c r="B38" s="18" t="s">
        <v>219</v>
      </c>
      <c r="C38" s="20" t="s">
        <v>34</v>
      </c>
      <c r="D38" s="21"/>
    </row>
    <row r="39" spans="1:4" ht="14" x14ac:dyDescent="0.15">
      <c r="A39" s="19" t="s">
        <v>154</v>
      </c>
      <c r="B39" s="18" t="s">
        <v>13</v>
      </c>
      <c r="C39" s="20" t="s">
        <v>34</v>
      </c>
      <c r="D39" s="21"/>
    </row>
    <row r="40" spans="1:4" ht="14" x14ac:dyDescent="0.15">
      <c r="A40" s="19" t="s">
        <v>155</v>
      </c>
      <c r="B40" s="18" t="s">
        <v>23</v>
      </c>
      <c r="C40" s="20" t="s">
        <v>34</v>
      </c>
      <c r="D40" s="21"/>
    </row>
    <row r="41" spans="1:4" ht="14" x14ac:dyDescent="0.15">
      <c r="A41" s="19" t="s">
        <v>156</v>
      </c>
      <c r="B41" s="18" t="s">
        <v>24</v>
      </c>
      <c r="C41" s="20" t="s">
        <v>34</v>
      </c>
      <c r="D41" s="21"/>
    </row>
    <row r="42" spans="1:4" ht="28" x14ac:dyDescent="0.15">
      <c r="A42" s="19" t="s">
        <v>157</v>
      </c>
      <c r="B42" s="18" t="s">
        <v>84</v>
      </c>
      <c r="C42" s="20" t="s">
        <v>34</v>
      </c>
      <c r="D42" s="21"/>
    </row>
    <row r="43" spans="1:4" ht="28" x14ac:dyDescent="0.15">
      <c r="A43" s="19" t="s">
        <v>158</v>
      </c>
      <c r="B43" s="18" t="s">
        <v>52</v>
      </c>
      <c r="C43" s="22" t="s">
        <v>79</v>
      </c>
      <c r="D43" s="25" t="s">
        <v>43</v>
      </c>
    </row>
    <row r="44" spans="1:4" ht="28" x14ac:dyDescent="0.15">
      <c r="A44" s="19" t="s">
        <v>159</v>
      </c>
      <c r="B44" s="18" t="s">
        <v>53</v>
      </c>
      <c r="C44" s="20" t="s">
        <v>34</v>
      </c>
      <c r="D44" s="21"/>
    </row>
    <row r="45" spans="1:4" ht="14" x14ac:dyDescent="0.15">
      <c r="A45" s="19" t="s">
        <v>160</v>
      </c>
      <c r="B45" s="18" t="s">
        <v>6</v>
      </c>
      <c r="C45" s="20" t="s">
        <v>34</v>
      </c>
      <c r="D45" s="21"/>
    </row>
    <row r="46" spans="1:4" ht="28" x14ac:dyDescent="0.15">
      <c r="A46" s="19" t="s">
        <v>161</v>
      </c>
      <c r="B46" s="54" t="s">
        <v>218</v>
      </c>
      <c r="C46" s="20" t="s">
        <v>34</v>
      </c>
      <c r="D46" s="21"/>
    </row>
    <row r="47" spans="1:4" ht="14" x14ac:dyDescent="0.15">
      <c r="A47" s="19" t="s">
        <v>162</v>
      </c>
      <c r="B47" s="18" t="s">
        <v>19</v>
      </c>
      <c r="C47" s="20" t="s">
        <v>34</v>
      </c>
      <c r="D47" s="21"/>
    </row>
    <row r="48" spans="1:4" ht="14" x14ac:dyDescent="0.15">
      <c r="A48" s="19" t="s">
        <v>163</v>
      </c>
      <c r="B48" s="18" t="s">
        <v>85</v>
      </c>
      <c r="C48" s="20" t="s">
        <v>34</v>
      </c>
      <c r="D48" s="21"/>
    </row>
    <row r="49" spans="1:4" ht="56" x14ac:dyDescent="0.15">
      <c r="A49" s="19" t="s">
        <v>164</v>
      </c>
      <c r="B49" s="18" t="s">
        <v>106</v>
      </c>
      <c r="C49" s="22" t="s">
        <v>120</v>
      </c>
      <c r="D49" s="45" t="s">
        <v>119</v>
      </c>
    </row>
    <row r="50" spans="1:4" ht="14" x14ac:dyDescent="0.15">
      <c r="A50" s="19" t="s">
        <v>165</v>
      </c>
      <c r="B50" s="18" t="s">
        <v>14</v>
      </c>
      <c r="C50" s="20" t="s">
        <v>34</v>
      </c>
      <c r="D50" s="21"/>
    </row>
    <row r="51" spans="1:4" ht="15" thickBot="1" x14ac:dyDescent="0.2">
      <c r="A51" s="26" t="s">
        <v>166</v>
      </c>
      <c r="B51" s="34" t="s">
        <v>40</v>
      </c>
      <c r="C51" s="32" t="s">
        <v>34</v>
      </c>
      <c r="D51" s="28"/>
    </row>
    <row r="52" spans="1:4" ht="16" customHeight="1" thickBot="1" x14ac:dyDescent="0.2">
      <c r="A52" s="62" t="s">
        <v>35</v>
      </c>
      <c r="B52" s="63"/>
      <c r="C52" s="63"/>
      <c r="D52" s="64"/>
    </row>
    <row r="53" spans="1:4" ht="14" x14ac:dyDescent="0.15">
      <c r="A53" s="29" t="s">
        <v>167</v>
      </c>
      <c r="B53" s="33" t="s">
        <v>10</v>
      </c>
      <c r="C53" s="23" t="s">
        <v>34</v>
      </c>
      <c r="D53" s="24"/>
    </row>
    <row r="54" spans="1:4" ht="14" x14ac:dyDescent="0.15">
      <c r="A54" s="19" t="s">
        <v>168</v>
      </c>
      <c r="B54" s="18" t="s">
        <v>11</v>
      </c>
      <c r="C54" s="20" t="s">
        <v>34</v>
      </c>
      <c r="D54" s="21"/>
    </row>
    <row r="55" spans="1:4" ht="14" x14ac:dyDescent="0.15">
      <c r="A55" s="19" t="s">
        <v>169</v>
      </c>
      <c r="B55" s="18" t="s">
        <v>83</v>
      </c>
      <c r="C55" s="20" t="s">
        <v>34</v>
      </c>
      <c r="D55" s="21"/>
    </row>
    <row r="56" spans="1:4" ht="14" x14ac:dyDescent="0.15">
      <c r="A56" s="19" t="s">
        <v>170</v>
      </c>
      <c r="B56" s="18" t="s">
        <v>87</v>
      </c>
      <c r="C56" s="20" t="s">
        <v>34</v>
      </c>
      <c r="D56" s="21"/>
    </row>
    <row r="57" spans="1:4" ht="14" x14ac:dyDescent="0.15">
      <c r="A57" s="19" t="s">
        <v>171</v>
      </c>
      <c r="B57" s="18" t="s">
        <v>81</v>
      </c>
      <c r="C57" s="20" t="s">
        <v>34</v>
      </c>
      <c r="D57" s="21"/>
    </row>
    <row r="58" spans="1:4" ht="14" x14ac:dyDescent="0.15">
      <c r="A58" s="19" t="s">
        <v>172</v>
      </c>
      <c r="B58" s="41" t="s">
        <v>229</v>
      </c>
      <c r="C58" s="20" t="s">
        <v>34</v>
      </c>
      <c r="D58" s="21"/>
    </row>
    <row r="59" spans="1:4" ht="28" x14ac:dyDescent="0.15">
      <c r="A59" s="19" t="s">
        <v>173</v>
      </c>
      <c r="B59" s="18" t="s">
        <v>224</v>
      </c>
      <c r="C59" s="20" t="s">
        <v>34</v>
      </c>
      <c r="D59" s="21"/>
    </row>
    <row r="60" spans="1:4" ht="14" x14ac:dyDescent="0.15">
      <c r="A60" s="19" t="s">
        <v>174</v>
      </c>
      <c r="B60" s="18" t="s">
        <v>36</v>
      </c>
      <c r="C60" s="20" t="s">
        <v>34</v>
      </c>
      <c r="D60" s="21"/>
    </row>
    <row r="61" spans="1:4" ht="14" x14ac:dyDescent="0.15">
      <c r="A61" s="19" t="s">
        <v>175</v>
      </c>
      <c r="B61" s="18" t="s">
        <v>90</v>
      </c>
      <c r="C61" s="20" t="s">
        <v>34</v>
      </c>
      <c r="D61" s="21"/>
    </row>
    <row r="62" spans="1:4" ht="14" x14ac:dyDescent="0.15">
      <c r="A62" s="19" t="s">
        <v>176</v>
      </c>
      <c r="B62" s="18" t="s">
        <v>25</v>
      </c>
      <c r="C62" s="20" t="s">
        <v>34</v>
      </c>
      <c r="D62" s="21"/>
    </row>
    <row r="63" spans="1:4" ht="14" x14ac:dyDescent="0.15">
      <c r="A63" s="19" t="s">
        <v>177</v>
      </c>
      <c r="B63" s="18" t="s">
        <v>16</v>
      </c>
      <c r="C63" s="20" t="s">
        <v>34</v>
      </c>
      <c r="D63" s="21"/>
    </row>
    <row r="64" spans="1:4" ht="14" x14ac:dyDescent="0.15">
      <c r="A64" s="19" t="s">
        <v>178</v>
      </c>
      <c r="B64" s="18" t="s">
        <v>88</v>
      </c>
      <c r="C64" s="20" t="s">
        <v>34</v>
      </c>
      <c r="D64" s="21"/>
    </row>
    <row r="65" spans="1:4" ht="14" x14ac:dyDescent="0.15">
      <c r="A65" s="19" t="s">
        <v>179</v>
      </c>
      <c r="B65" s="18" t="s">
        <v>116</v>
      </c>
      <c r="C65" s="20" t="s">
        <v>34</v>
      </c>
      <c r="D65" s="21"/>
    </row>
    <row r="66" spans="1:4" ht="14" x14ac:dyDescent="0.15">
      <c r="A66" s="19" t="s">
        <v>180</v>
      </c>
      <c r="B66" s="18" t="s">
        <v>220</v>
      </c>
      <c r="C66" s="20" t="s">
        <v>34</v>
      </c>
      <c r="D66" s="21"/>
    </row>
    <row r="67" spans="1:4" ht="28" x14ac:dyDescent="0.15">
      <c r="A67" s="19" t="s">
        <v>181</v>
      </c>
      <c r="B67" s="18" t="s">
        <v>22</v>
      </c>
      <c r="C67" s="20" t="s">
        <v>34</v>
      </c>
      <c r="D67" s="21"/>
    </row>
    <row r="68" spans="1:4" ht="14" x14ac:dyDescent="0.15">
      <c r="A68" s="19" t="s">
        <v>182</v>
      </c>
      <c r="B68" s="18" t="s">
        <v>228</v>
      </c>
      <c r="C68" s="20" t="s">
        <v>34</v>
      </c>
      <c r="D68" s="21"/>
    </row>
    <row r="69" spans="1:4" ht="14" x14ac:dyDescent="0.15">
      <c r="A69" s="19" t="s">
        <v>183</v>
      </c>
      <c r="B69" s="18" t="s">
        <v>86</v>
      </c>
      <c r="C69" s="20" t="s">
        <v>34</v>
      </c>
      <c r="D69" s="21"/>
    </row>
    <row r="70" spans="1:4" ht="14" x14ac:dyDescent="0.15">
      <c r="A70" s="19" t="s">
        <v>184</v>
      </c>
      <c r="B70" s="18" t="s">
        <v>51</v>
      </c>
      <c r="C70" s="20" t="s">
        <v>34</v>
      </c>
      <c r="D70" s="21"/>
    </row>
    <row r="71" spans="1:4" ht="14" x14ac:dyDescent="0.15">
      <c r="A71" s="19" t="s">
        <v>185</v>
      </c>
      <c r="B71" s="18" t="s">
        <v>17</v>
      </c>
      <c r="C71" s="20" t="s">
        <v>34</v>
      </c>
      <c r="D71" s="21"/>
    </row>
    <row r="72" spans="1:4" ht="14" x14ac:dyDescent="0.15">
      <c r="A72" s="19" t="s">
        <v>186</v>
      </c>
      <c r="B72" s="18" t="s">
        <v>18</v>
      </c>
      <c r="C72" s="20" t="s">
        <v>34</v>
      </c>
      <c r="D72" s="21"/>
    </row>
    <row r="73" spans="1:4" ht="15" thickBot="1" x14ac:dyDescent="0.2">
      <c r="A73" s="26" t="s">
        <v>187</v>
      </c>
      <c r="B73" s="27" t="s">
        <v>108</v>
      </c>
      <c r="C73" s="32" t="s">
        <v>34</v>
      </c>
      <c r="D73" s="28"/>
    </row>
    <row r="74" spans="1:4" ht="16" customHeight="1" thickBot="1" x14ac:dyDescent="0.2">
      <c r="A74" s="62" t="s">
        <v>37</v>
      </c>
      <c r="B74" s="63"/>
      <c r="C74" s="63"/>
      <c r="D74" s="64"/>
    </row>
    <row r="75" spans="1:4" ht="14" x14ac:dyDescent="0.15">
      <c r="A75" s="29" t="s">
        <v>188</v>
      </c>
      <c r="B75" s="33" t="s">
        <v>38</v>
      </c>
      <c r="C75" s="8" t="s">
        <v>215</v>
      </c>
      <c r="D75" s="24"/>
    </row>
    <row r="76" spans="1:4" ht="28" x14ac:dyDescent="0.15">
      <c r="A76" s="19" t="s">
        <v>189</v>
      </c>
      <c r="B76" s="18" t="s">
        <v>15</v>
      </c>
      <c r="C76" s="20" t="s">
        <v>34</v>
      </c>
      <c r="D76" s="21"/>
    </row>
    <row r="77" spans="1:4" ht="14" x14ac:dyDescent="0.15">
      <c r="A77" s="19" t="s">
        <v>190</v>
      </c>
      <c r="B77" s="18" t="s">
        <v>95</v>
      </c>
      <c r="C77" s="20" t="s">
        <v>34</v>
      </c>
      <c r="D77" s="21"/>
    </row>
    <row r="78" spans="1:4" ht="14" x14ac:dyDescent="0.15">
      <c r="A78" s="19" t="s">
        <v>191</v>
      </c>
      <c r="B78" s="18" t="s">
        <v>92</v>
      </c>
      <c r="C78" s="20" t="s">
        <v>93</v>
      </c>
      <c r="D78" s="21"/>
    </row>
    <row r="79" spans="1:4" ht="33" customHeight="1" thickBot="1" x14ac:dyDescent="0.2">
      <c r="A79" s="26" t="s">
        <v>192</v>
      </c>
      <c r="B79" s="27" t="s">
        <v>78</v>
      </c>
      <c r="C79" s="32" t="s">
        <v>34</v>
      </c>
      <c r="D79" s="28"/>
    </row>
    <row r="80" spans="1:4" ht="16" customHeight="1" thickBot="1" x14ac:dyDescent="0.2">
      <c r="A80" s="62" t="s">
        <v>39</v>
      </c>
      <c r="B80" s="63"/>
      <c r="C80" s="63"/>
      <c r="D80" s="64"/>
    </row>
    <row r="81" spans="1:4" ht="56" x14ac:dyDescent="0.15">
      <c r="A81" s="29" t="s">
        <v>193</v>
      </c>
      <c r="B81" s="33" t="s">
        <v>97</v>
      </c>
      <c r="C81" s="23" t="s">
        <v>34</v>
      </c>
      <c r="D81" s="24"/>
    </row>
    <row r="82" spans="1:4" ht="14" x14ac:dyDescent="0.15">
      <c r="A82" s="19" t="s">
        <v>194</v>
      </c>
      <c r="B82" s="18" t="s">
        <v>54</v>
      </c>
      <c r="C82" s="20" t="s">
        <v>34</v>
      </c>
      <c r="D82" s="21"/>
    </row>
    <row r="83" spans="1:4" x14ac:dyDescent="0.15">
      <c r="A83" s="19" t="s">
        <v>195</v>
      </c>
      <c r="B83" s="55" t="s">
        <v>222</v>
      </c>
      <c r="C83" s="20" t="s">
        <v>34</v>
      </c>
      <c r="D83" s="21"/>
    </row>
    <row r="84" spans="1:4" ht="14" x14ac:dyDescent="0.15">
      <c r="A84" s="19" t="s">
        <v>196</v>
      </c>
      <c r="B84" s="18" t="s">
        <v>7</v>
      </c>
      <c r="C84" s="20" t="s">
        <v>34</v>
      </c>
      <c r="D84" s="21"/>
    </row>
    <row r="85" spans="1:4" ht="14" x14ac:dyDescent="0.15">
      <c r="A85" s="19" t="s">
        <v>197</v>
      </c>
      <c r="B85" s="18" t="s">
        <v>8</v>
      </c>
      <c r="C85" s="20" t="s">
        <v>34</v>
      </c>
      <c r="D85" s="21"/>
    </row>
    <row r="86" spans="1:4" ht="14" x14ac:dyDescent="0.15">
      <c r="A86" s="19" t="s">
        <v>198</v>
      </c>
      <c r="B86" s="18" t="s">
        <v>107</v>
      </c>
      <c r="C86" s="20" t="s">
        <v>34</v>
      </c>
      <c r="D86" s="21"/>
    </row>
    <row r="87" spans="1:4" ht="14" x14ac:dyDescent="0.15">
      <c r="A87" s="19" t="s">
        <v>199</v>
      </c>
      <c r="B87" s="18" t="s">
        <v>225</v>
      </c>
      <c r="C87" s="20" t="s">
        <v>34</v>
      </c>
      <c r="D87" s="21"/>
    </row>
    <row r="88" spans="1:4" ht="28" x14ac:dyDescent="0.15">
      <c r="A88" s="19" t="s">
        <v>200</v>
      </c>
      <c r="B88" s="18" t="s">
        <v>26</v>
      </c>
      <c r="C88" s="20" t="s">
        <v>34</v>
      </c>
      <c r="D88" s="21"/>
    </row>
    <row r="89" spans="1:4" ht="70" x14ac:dyDescent="0.15">
      <c r="A89" s="19" t="s">
        <v>201</v>
      </c>
      <c r="B89" s="18" t="s">
        <v>89</v>
      </c>
      <c r="C89" s="20" t="s">
        <v>34</v>
      </c>
      <c r="D89" s="21"/>
    </row>
    <row r="90" spans="1:4" ht="14" x14ac:dyDescent="0.15">
      <c r="A90" s="19" t="s">
        <v>202</v>
      </c>
      <c r="B90" s="18" t="s">
        <v>4</v>
      </c>
      <c r="C90" s="20" t="s">
        <v>34</v>
      </c>
      <c r="D90" s="21"/>
    </row>
    <row r="91" spans="1:4" ht="14" x14ac:dyDescent="0.15">
      <c r="A91" s="19" t="s">
        <v>203</v>
      </c>
      <c r="B91" s="41" t="s">
        <v>226</v>
      </c>
      <c r="C91" s="20" t="s">
        <v>34</v>
      </c>
      <c r="D91" s="21"/>
    </row>
    <row r="92" spans="1:4" ht="70" x14ac:dyDescent="0.15">
      <c r="A92" s="19" t="s">
        <v>204</v>
      </c>
      <c r="B92" s="18" t="s">
        <v>56</v>
      </c>
      <c r="C92" s="20" t="s">
        <v>34</v>
      </c>
      <c r="D92" s="21"/>
    </row>
    <row r="93" spans="1:4" ht="28" x14ac:dyDescent="0.15">
      <c r="A93" s="19" t="s">
        <v>205</v>
      </c>
      <c r="B93" s="18" t="s">
        <v>94</v>
      </c>
      <c r="C93" s="20" t="s">
        <v>34</v>
      </c>
      <c r="D93" s="21"/>
    </row>
    <row r="94" spans="1:4" ht="14" x14ac:dyDescent="0.15">
      <c r="A94" s="19" t="s">
        <v>206</v>
      </c>
      <c r="B94" s="18" t="s">
        <v>5</v>
      </c>
      <c r="C94" s="20" t="s">
        <v>34</v>
      </c>
      <c r="D94" s="21"/>
    </row>
    <row r="95" spans="1:4" ht="70" x14ac:dyDescent="0.15">
      <c r="A95" s="19" t="s">
        <v>207</v>
      </c>
      <c r="B95" s="18" t="s">
        <v>211</v>
      </c>
      <c r="C95" s="20" t="s">
        <v>34</v>
      </c>
      <c r="D95" s="21"/>
    </row>
    <row r="103" spans="2:2" ht="16" x14ac:dyDescent="0.2">
      <c r="B103" s="39"/>
    </row>
  </sheetData>
  <mergeCells count="9">
    <mergeCell ref="F16:O16"/>
    <mergeCell ref="B4:B10"/>
    <mergeCell ref="A1:D1"/>
    <mergeCell ref="A74:D74"/>
    <mergeCell ref="A80:D80"/>
    <mergeCell ref="A11:D11"/>
    <mergeCell ref="A25:D25"/>
    <mergeCell ref="A34:D34"/>
    <mergeCell ref="A52:D52"/>
  </mergeCells>
  <phoneticPr fontId="5" type="noConversion"/>
  <pageMargins left="0.7" right="0.7" top="0.75" bottom="0.75" header="0.3" footer="0.3"/>
  <pageSetup paperSize="8" orientation="landscape" r:id="rId1"/>
  <ignoredErrors>
    <ignoredError sqref="A3:A10 A12:A16 A17:A24 A26:A33 A35:A42 A53:A73 A75:A79 A81 A82:A95 A43:A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zoomScaleNormal="100" workbookViewId="0">
      <selection activeCell="C18" sqref="C18"/>
    </sheetView>
  </sheetViews>
  <sheetFormatPr baseColWidth="10" defaultColWidth="11.5" defaultRowHeight="15" x14ac:dyDescent="0.2"/>
  <cols>
    <col min="1" max="1" width="5.6640625" customWidth="1"/>
    <col min="2" max="2" width="17.6640625" customWidth="1"/>
    <col min="3" max="3" width="49" customWidth="1"/>
    <col min="4" max="4" width="8.5" style="12" customWidth="1"/>
    <col min="5" max="5" width="15.33203125" style="16" customWidth="1"/>
    <col min="6" max="6" width="14.6640625" style="16" customWidth="1"/>
    <col min="7" max="7" width="14.33203125" style="16" customWidth="1"/>
  </cols>
  <sheetData>
    <row r="1" spans="1:7" ht="29" customHeight="1" thickBot="1" x14ac:dyDescent="0.25">
      <c r="A1" s="65" t="s">
        <v>71</v>
      </c>
      <c r="B1" s="66"/>
      <c r="C1" s="66"/>
      <c r="D1" s="66"/>
      <c r="E1" s="66"/>
      <c r="F1" s="66"/>
      <c r="G1" s="67"/>
    </row>
    <row r="2" spans="1:7" ht="29" thickBot="1" x14ac:dyDescent="0.25">
      <c r="A2" s="2" t="s">
        <v>55</v>
      </c>
      <c r="B2" s="3" t="s">
        <v>47</v>
      </c>
      <c r="C2" s="3" t="s">
        <v>59</v>
      </c>
      <c r="D2" s="9" t="s">
        <v>48</v>
      </c>
      <c r="E2" s="13" t="s">
        <v>60</v>
      </c>
      <c r="F2" s="13" t="s">
        <v>208</v>
      </c>
      <c r="G2" s="14" t="s">
        <v>57</v>
      </c>
    </row>
    <row r="3" spans="1:7" x14ac:dyDescent="0.2">
      <c r="A3" s="7">
        <v>1</v>
      </c>
      <c r="B3" s="8" t="s">
        <v>118</v>
      </c>
      <c r="C3" s="44" t="s">
        <v>212</v>
      </c>
      <c r="D3" s="10">
        <v>10</v>
      </c>
      <c r="E3" s="49">
        <f>F3/1.2</f>
        <v>0</v>
      </c>
      <c r="F3" s="37"/>
      <c r="G3" s="15">
        <f>F3*D3</f>
        <v>0</v>
      </c>
    </row>
    <row r="4" spans="1:7" ht="28" customHeight="1" thickBot="1" x14ac:dyDescent="0.25">
      <c r="A4" s="6">
        <v>2</v>
      </c>
      <c r="B4" s="44" t="s">
        <v>118</v>
      </c>
      <c r="C4" s="44" t="s">
        <v>213</v>
      </c>
      <c r="D4" s="11">
        <v>5</v>
      </c>
      <c r="E4" s="50">
        <f t="shared" ref="E4" si="0">F4/1.2</f>
        <v>0</v>
      </c>
      <c r="F4" s="38"/>
      <c r="G4" s="51">
        <f t="shared" ref="G4" si="1">F4*D4</f>
        <v>0</v>
      </c>
    </row>
    <row r="5" spans="1:7" ht="40" customHeight="1" thickBot="1" x14ac:dyDescent="0.25">
      <c r="A5" s="68" t="s">
        <v>58</v>
      </c>
      <c r="B5" s="69"/>
      <c r="C5" s="69"/>
      <c r="D5" s="69"/>
      <c r="E5" s="69"/>
      <c r="F5" s="69"/>
      <c r="G5" s="17">
        <f>SUM(G3:G4)</f>
        <v>0</v>
      </c>
    </row>
  </sheetData>
  <mergeCells count="2">
    <mergeCell ref="A1:G1"/>
    <mergeCell ref="A5:F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PZ_časť2</vt:lpstr>
      <vt:lpstr>EV_SUV_specifikacia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2022-03-25T10:19:38Z</dcterms:modified>
</cp:coreProperties>
</file>