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Autá_plán obnovy/Proces/oprava5/"/>
    </mc:Choice>
  </mc:AlternateContent>
  <xr:revisionPtr revIDLastSave="0" documentId="13_ncr:1_{59D29816-FE41-4748-80A4-0DC2A918EDC0}" xr6:coauthVersionLast="47" xr6:coauthVersionMax="47" xr10:uidLastSave="{00000000-0000-0000-0000-000000000000}"/>
  <bookViews>
    <workbookView xWindow="0" yWindow="500" windowWidth="28800" windowHeight="16140" activeTab="4" xr2:uid="{00000000-000D-0000-FFFF-FFFF00000000}"/>
  </bookViews>
  <sheets>
    <sheet name="Stručný opis PZ_časť4" sheetId="8" r:id="rId1"/>
    <sheet name="PHEV_sedan_specifikacia" sheetId="2" r:id="rId2"/>
    <sheet name="Zoznam doplnkov" sheetId="3" r:id="rId3"/>
    <sheet name="SET POLEPOV_spec" sheetId="4" r:id="rId4"/>
    <sheet name="VRZ_zostava1_spec" sheetId="5" r:id="rId5"/>
    <sheet name="VRZ_zostava2_spec" sheetId="6" r:id="rId6"/>
    <sheet name="štruktúrovaný rozpočet"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7" l="1"/>
  <c r="G4" i="7"/>
  <c r="G5" i="7"/>
  <c r="G6" i="7"/>
  <c r="G7" i="7"/>
  <c r="G8" i="7"/>
  <c r="G9" i="7"/>
  <c r="G3" i="7"/>
  <c r="G10" i="7" s="1"/>
  <c r="E4" i="7"/>
  <c r="E5" i="7"/>
  <c r="E6" i="7"/>
  <c r="E7" i="7"/>
  <c r="E8" i="7"/>
  <c r="E9" i="7"/>
</calcChain>
</file>

<file path=xl/sharedStrings.xml><?xml version="1.0" encoding="utf-8"?>
<sst xmlns="http://schemas.openxmlformats.org/spreadsheetml/2006/main" count="617" uniqueCount="443">
  <si>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</si>
  <si>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</si>
  <si>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</si>
  <si>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</si>
  <si>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</si>
  <si>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</si>
  <si>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</si>
  <si>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</si>
  <si>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</si>
  <si>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</si>
  <si>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</si>
  <si>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</si>
  <si>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</si>
  <si>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</si>
  <si>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</si>
  <si>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</si>
  <si>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</si>
  <si>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</si>
  <si>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</si>
  <si>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</si>
  <si>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Signalizácia otvorenia dverí</t>
  </si>
  <si>
    <t>Automatické uzamknutie dverí pri rozjazde</t>
  </si>
  <si>
    <t>Denné svietenie svetiel LED</t>
  </si>
  <si>
    <t>Elektronický stabilizačný systém</t>
  </si>
  <si>
    <t>Protipreklzový systém s obmedzením výkonu motora</t>
  </si>
  <si>
    <t>Vnútorné spätné zrkadlo so zabezpečením proti oslneniu (min. prepínateľné)</t>
  </si>
  <si>
    <t>Asistent rozjazdu do kopca</t>
  </si>
  <si>
    <t>Asistent udržiavania v jazdnom pruhu</t>
  </si>
  <si>
    <t>Elektrické ovládanie okien vpredu a vzadu</t>
  </si>
  <si>
    <t>požiadavka na predmet zákazky/parameter</t>
  </si>
  <si>
    <t>požadovaná hodnota parametra</t>
  </si>
  <si>
    <t>Druh</t>
  </si>
  <si>
    <t xml:space="preserve">min. 6-stupňová </t>
  </si>
  <si>
    <t>všeobecné požiadavky</t>
  </si>
  <si>
    <t xml:space="preserve">všetky automobily musia byť nové, nepoužívané s údajom na počítadle km nie vyšším ako 40 km. </t>
  </si>
  <si>
    <t>Bezpečnosť</t>
  </si>
  <si>
    <t>požaduje sa</t>
  </si>
  <si>
    <t>Komfort</t>
  </si>
  <si>
    <t>Centrálne zamykanie s dialkovým ovládaním</t>
  </si>
  <si>
    <t>Interiér/sedadlá</t>
  </si>
  <si>
    <t xml:space="preserve">Poťah sedadiel </t>
  </si>
  <si>
    <t>Iná výbava</t>
  </si>
  <si>
    <t>Hmlové svetlo vzadu</t>
  </si>
  <si>
    <t>do tejto bunky uchádzač doplní výrobcu, model, označenie motorizácie a stupňa výbavy ponúkaného automobilu</t>
  </si>
  <si>
    <t>uchádzač vyplní aké voliteľné farby sú k dispozícii</t>
  </si>
  <si>
    <t>uchádzač vyplní presnú hodnotu parametra ponúkaného riešenia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</si>
  <si>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</si>
  <si>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</si>
  <si>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</si>
  <si>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</si>
  <si>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</si>
  <si>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</si>
  <si>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</si>
  <si>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</si>
  <si>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</si>
  <si>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</si>
  <si>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</si>
  <si>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</si>
  <si>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</si>
  <si>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</si>
  <si>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</si>
  <si>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</si>
  <si>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</si>
  <si>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oranžový fluorescenčný boky</t>
  </si>
  <si>
    <t xml:space="preserve">Pás oranžový fluorescenčný vzadu </t>
  </si>
  <si>
    <t>Nápis rezortného evidenčného čísla vozidla XX XXX čierny strecha</t>
  </si>
  <si>
    <t>rozmery</t>
  </si>
  <si>
    <t>množstvo</t>
  </si>
  <si>
    <t>minimálna dĺžka 95 cm</t>
  </si>
  <si>
    <t>minimálna dĺžka 97 cm</t>
  </si>
  <si>
    <t>výška 5,5 cm a minimálna dĺžka pásu je daná šírkou predných a zadných bočných dverí vo výške cca 20 cm od prahu dverí</t>
  </si>
  <si>
    <t>výška 5,5 cm a minimálna dĺžka pásu je daná dĺžkou predných a zadných bočných dverí vo výške cca 15 cm od prahu dverí</t>
  </si>
  <si>
    <t xml:space="preserve">dĺžka pásu je 60 cm so skosením pod uhlom 45° </t>
  </si>
  <si>
    <t>76 x 25 cm</t>
  </si>
  <si>
    <t>9,5 cm x 39 cm</t>
  </si>
  <si>
    <t>materiál</t>
  </si>
  <si>
    <t>farba</t>
  </si>
  <si>
    <t>reflexná fólia</t>
  </si>
  <si>
    <t>čierna reflexná PANTONE Black 6C</t>
  </si>
  <si>
    <t>biela reflexná, PANTONE427C</t>
  </si>
  <si>
    <t>zelená reflexná, PANTONE 3298C</t>
  </si>
  <si>
    <t>matná fólia</t>
  </si>
  <si>
    <t>čierna matná - RAL 9005</t>
  </si>
  <si>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</si>
  <si>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t>biela matná -  RAL 9016</t>
  </si>
  <si>
    <t>fólia pre digitálnu tlač</t>
  </si>
  <si>
    <t>biela</t>
  </si>
  <si>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</si>
  <si>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t>biela reflexná Diamond Gráde, PANTONE 429C</t>
  </si>
  <si>
    <t>Kontúrovacia vysokoreflexná fólia</t>
  </si>
  <si>
    <t>Pás biely vysokoreflexný boky</t>
  </si>
  <si>
    <t>Pás biely vysokoreflexný vzadu</t>
  </si>
  <si>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</si>
  <si>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t>oranžová reflexná Diamond Gráde PANTONE 137C Fluor</t>
  </si>
  <si>
    <t>Kontúrovacia vysokoreflexná, fluorescenčná fólia</t>
  </si>
  <si>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</si>
  <si>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t>typ písma (font)</t>
  </si>
  <si>
    <t>Nimbus Sans</t>
  </si>
  <si>
    <t>Nápis  „POMÁHAŤ A CHRÁNIŤ " biely matný (nereflexný) boky</t>
  </si>
  <si>
    <t>logotyp</t>
  </si>
  <si>
    <t>Arial Black</t>
  </si>
  <si>
    <t>N/A</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</si>
  <si>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</si>
  <si>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</si>
  <si>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</si>
  <si>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</si>
  <si>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</si>
  <si>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</si>
  <si>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vzadu" tak, aby tvoril obrys "Nápis POLÍCIA čierny vzadu"</t>
  </si>
  <si>
    <t>10 cm od predného lemu predných dverí a 5 cm nad dolnou linkou "Pás zelený boky"</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</si>
  <si>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</si>
  <si>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</si>
  <si>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</si>
  <si>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</si>
  <si>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zadnom nárazníku, pričom stredný diel je vyhradený na zadný
fluorescenčný pás</t>
  </si>
  <si>
    <t>na bočných predných a zadných dverách pod bielym vysoko reflexným pásom</t>
  </si>
  <si>
    <t>na boku vozidla vo výške cca 20 cm od prahu dverí v dolnej časti pozdĺž celého vozidla</t>
  </si>
  <si>
    <t>na zadnom nárazníku, medzi "Pás biely vysokoreflexný vzadu"</t>
  </si>
  <si>
    <t>umiestnený pod "Nápis POLÍCIA čierny reflexný bok" tak, aby tvoril obrys "Nápis POLÍCIA čierny reflexný bok"</t>
  </si>
  <si>
    <t>v zadnej časti na streche vozidla čitateľný pri pohľade zozadu</t>
  </si>
  <si>
    <t>zloženie zostavy</t>
  </si>
  <si>
    <t>súlad s predpismi</t>
  </si>
  <si>
    <t>vhodné pre motorové vozidlá s konštrukčnou rýchlosťou do 250 km/h,</t>
  </si>
  <si>
    <t>Svetelno-zvuková rampa</t>
  </si>
  <si>
    <t>Doplnkové svetelné výstražné zariadenia</t>
  </si>
  <si>
    <t>Požiadavky na Elektroniku</t>
  </si>
  <si>
    <t>možnosť pripojenia rádiostaníc používaných v rezorte MV SR do výstupu rozhlasového zariadenia (MATRA, MOTOROLA)</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</si>
  <si>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</si>
  <si>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požiadavky na svetelno-zvukovú rampu</t>
  </si>
  <si>
    <t>2.1</t>
  </si>
  <si>
    <t>2.2</t>
  </si>
  <si>
    <t>2.3</t>
  </si>
  <si>
    <t>2.4</t>
  </si>
  <si>
    <t>2.5</t>
  </si>
  <si>
    <t>Typ (podľa Nariadenia EP a Rady EÚ 2018/858)</t>
  </si>
  <si>
    <t>počet dverí</t>
  </si>
  <si>
    <t>Palivo</t>
  </si>
  <si>
    <t>Detské poistky zámkov zadných bočných dverí</t>
  </si>
  <si>
    <t>Počet airbagov</t>
  </si>
  <si>
    <t>Trojbodové bezpečnostné pásy na všetkých sedadlách (aj tretie sedadlo vzadu v strede)</t>
  </si>
  <si>
    <t>12V zásuvka v priestore medzi vodičom a spolujazdcom</t>
  </si>
  <si>
    <t>12V zásuvka v batožinovom priestore</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</si>
  <si>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</si>
  <si>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</si>
  <si>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</si>
  <si>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iné požiadavky</t>
  </si>
  <si>
    <t>Požiadavky na doplnkové svetelné výstražné zariadenia</t>
  </si>
  <si>
    <t>Svetelný maják</t>
  </si>
  <si>
    <t>Svetelné a zvukové výstražné zariadenie pre skrytú montáž s určením pre Políciu SR (zostava 2) - technická špecifikácia</t>
  </si>
  <si>
    <t>Svetelné a zvukové výstražné zariadenie s určením pre Políciu SR (zostava 1)</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</si>
  <si>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</si>
  <si>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</si>
  <si>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</si>
  <si>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</si>
  <si>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</si>
  <si>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r>
      <rPr>
        <b/>
        <sz val="10"/>
        <color theme="1"/>
        <rFont val="Arial Narrow"/>
        <family val="2"/>
      </rPr>
      <t>Iné požiadavky:</t>
    </r>
    <r>
      <rPr>
        <sz val="10"/>
        <color theme="1"/>
        <rFont val="Arial Narrow"/>
        <family val="2"/>
      </rPr>
      <t xml:space="preserve"> </t>
    </r>
  </si>
  <si>
    <t xml:space="preserve">V záručnej dobe (v prípade oprávnenej reklamácie) do 72 hodín vykonanie obhliadky vozidla u jeho používateľa vrátane výmeny reklamovanej časti setu. </t>
  </si>
  <si>
    <t>možnosť rýchlej zmeny výstražných tónov (minimálne 2 tónov)</t>
  </si>
  <si>
    <t>Zostava je súčasťou vozidla a vzťahuje sa naň rovnaká záruka ako na vozidlo samotné. Montážou zostavy 1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</si>
  <si>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Zostava je súčasťou vozidla a vzťahuje sa naň rovnaká záruka ako na vozidlo samotné. Montážou zostavy 2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</si>
  <si>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Tmavé fólie</t>
  </si>
  <si>
    <t>celková cena v eur s DPH</t>
  </si>
  <si>
    <t>Svetelné a zvukové výstražné zariadenie pre skrytú montáž s určením pre Políciu SR (zostava 2)</t>
  </si>
  <si>
    <t xml:space="preserve">
Príprava na montáž rádiostanice
</t>
  </si>
  <si>
    <t>Celková cena za predmet zákazky v eur s DPH</t>
  </si>
  <si>
    <t>poznámka</t>
  </si>
  <si>
    <t>jednotková cena v eur bez DPH</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</si>
  <si>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</si>
  <si>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t>skutočná hodnota parametra ponúkaného riešenia (ak nie je uvedené inak uchádzač uvedie slovo "áno" ak ponúkané parameter spĺňa)</t>
  </si>
  <si>
    <t>Set polepov na automobil (označenie príslušnosti vozidla k Policajnému zboru SR)</t>
  </si>
  <si>
    <t>Montážou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Policajnému zboru nedôjde k strate alebo obmedzeniu záruky na dodávané automobily.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</si>
  <si>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</si>
  <si>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uchádzač vyplní presnú hodnotu parametra ponúkaného riešenia. Pokiaľ výrobca udáva spotrebu v rozptyle, uchádzač uvedenie hodnoty rozptylu</t>
  </si>
  <si>
    <t xml:space="preserve">parameter a - pohodlie vpredu (merané od pedálov)    </t>
  </si>
  <si>
    <t>parameter b - pohodlie vzadu</t>
  </si>
  <si>
    <t>parameter c - priestor pre hlavu vpredu</t>
  </si>
  <si>
    <t xml:space="preserve">parameter d - priestor pre hlavu vzadu </t>
  </si>
  <si>
    <t>parameter e - šírka v lakťoch vpredu</t>
  </si>
  <si>
    <t>parameter f - šírka v lakťoch vzadu</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</si>
  <si>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</si>
  <si>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</si>
  <si>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</si>
  <si>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výška 5,5 cm a Celková dĺžka pásu je daná rozdielom šírky plochy zadných (5-tych) dverí a dĺžky oranžového vysokoreflexného fluorescenčného pásu</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</si>
  <si>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</si>
  <si>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t>ovládacia jednotka na ovládanie všetkých požadovaných funkcií a komponentov zostavy</t>
  </si>
  <si>
    <t>Štrukturovaný rozpočet (obstarávacia cena vozidiel)</t>
  </si>
  <si>
    <t>Benzínový motor výkon (kW/k)</t>
  </si>
  <si>
    <t>Elektromotor s výkonom (kW/k)</t>
  </si>
  <si>
    <t xml:space="preserve">Motor </t>
  </si>
  <si>
    <t>plug - in hybrid</t>
  </si>
  <si>
    <t>Maximálny systémový (kombinovaný) výkon</t>
  </si>
  <si>
    <t>horná hranica údaja max. 50 g/km</t>
  </si>
  <si>
    <t>Dojazd v elektrickom režime podľa cyklu WLTP (km)</t>
  </si>
  <si>
    <t>automatická</t>
  </si>
  <si>
    <t xml:space="preserve">Kombinovaná spotreba - vážená podľa normy WLTP (l / 100 km) </t>
  </si>
  <si>
    <t>Min. 100 cm (pri kontrolnom meraní je prípustná odchýlka +- 1 cm) pri prednom sedadle posunutom na doraz vzad</t>
  </si>
  <si>
    <t>Min. 95 cm (pri kontrolnom meraní je prípustná odchýlka +- 1 cm)  merané od spojnice sedáku s operadlom kolmo k sedáku (sedadlo v nejnižšej možnej polohe)</t>
  </si>
  <si>
    <t>bezolovnatý benzín, oktánové číslo 95 / elektrina</t>
  </si>
  <si>
    <t>Delené sklopné zadné operadlá sedadiel (napr. 60:40, 3:2 a pod.)</t>
  </si>
  <si>
    <t>min. 6 (predné s vypínateľným na strane spolujazdca, bočné a hlavové pre vodiča a spolujazdca)</t>
  </si>
  <si>
    <r>
      <t xml:space="preserve">
</t>
    </r>
    <r>
      <rPr>
        <b/>
        <sz val="10"/>
        <color rgb="FF000000"/>
        <rFont val="Arial Narrow"/>
        <family val="2"/>
        <charset val="238"/>
      </rPr>
      <t>Príprava na montáž rádiostanice</t>
    </r>
    <r>
      <rPr>
        <sz val="10"/>
        <color rgb="FF000000"/>
        <rFont val="Arial Narrow"/>
        <family val="2"/>
        <charset val="238"/>
      </rPr>
      <t xml:space="preserve">
</t>
    </r>
  </si>
  <si>
    <r>
      <rPr>
        <b/>
        <sz val="10"/>
        <color theme="1"/>
        <rFont val="Arial Narrow"/>
        <family val="2"/>
        <charset val="238"/>
      </rPr>
      <t>podľa technickej špecifikácie v hárku "VRZ_zostava1_spec" vrátane montáže.</t>
    </r>
    <r>
      <rPr>
        <sz val="10"/>
        <color theme="1"/>
        <rFont val="Arial Narrow"/>
        <family val="2"/>
        <charset val="238"/>
      </rPr>
      <t xml:space="preserve"> Kompatibilné s ponúkanými automobilom</t>
    </r>
  </si>
  <si>
    <r>
      <t xml:space="preserve">Svetelné a zvukové výstražné zariadenie </t>
    </r>
    <r>
      <rPr>
        <b/>
        <u/>
        <sz val="10"/>
        <color rgb="FF000000"/>
        <rFont val="Arial Narrow"/>
        <family val="2"/>
        <charset val="238"/>
      </rPr>
      <t>pre skrytú montáž</t>
    </r>
    <r>
      <rPr>
        <b/>
        <sz val="10"/>
        <color rgb="FF000000"/>
        <rFont val="Arial Narrow"/>
        <family val="2"/>
        <charset val="238"/>
      </rPr>
      <t xml:space="preserve"> s určením pre Políciu SR (zostava 2)</t>
    </r>
  </si>
  <si>
    <r>
      <rPr>
        <b/>
        <sz val="10"/>
        <color theme="1"/>
        <rFont val="Arial Narrow"/>
        <family val="2"/>
        <charset val="238"/>
      </rPr>
      <t>podľa technickej špecifikácie v hárku "VRZ_zostava2_spec" vrátane montáže.</t>
    </r>
    <r>
      <rPr>
        <sz val="10"/>
        <color theme="1"/>
        <rFont val="Arial Narrow"/>
        <family val="2"/>
        <charset val="238"/>
      </rPr>
      <t xml:space="preserve"> Kompatibilné s ponúkanými automobilom</t>
    </r>
  </si>
  <si>
    <t>Set polepov na osobný automobil strednej triedy - technická špecifikácia</t>
  </si>
  <si>
    <t>Predávajúci dodá kupujúcemu na schválenie v elektronickej forme návrh montážneho predpisu označenia príslušnosti vozidla k Policajnému zboru SR (ďalej aj ako „dizajnmanuál“)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</si>
  <si>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Označovanie služobných cestných vozidiel k príslušnosti k Policajnému zboru Ministerstva vnútra Slovenskej republiky musí byť vyhotovené v zmysle dizajnmanuálu schváleného Kupujúcim.</t>
  </si>
  <si>
    <t>Ovládacia časť s elektronikou</t>
  </si>
  <si>
    <t>vymeniteľnosť náhradných dielov</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</si>
  <si>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</si>
  <si>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</si>
  <si>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</si>
  <si>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</si>
  <si>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dĺžka rampy je umiestnená kolmo a symetricky na pozdĺžnu os vozidla</t>
  </si>
  <si>
    <t>Požiadavky na tlakový reproduktor</t>
  </si>
  <si>
    <t>minimálny výkon 100W a minimálnym akustickým tlakom (pri menovitom výkone 100W a vzdialenosti 1m od zdroja) 120dB v režime použitia sirény.</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</si>
  <si>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najnovšej generácie so stroboskopickým efektom, zložené z min. 3 LED diód a čo najvyššou hodnotou efektívnej svietivosti v prípustných hodnotách predpisu EHK č. 65 (umiestnenie spresní objednávateľ/kupujúci podľa typu vozidla)</t>
  </si>
  <si>
    <t>Požiadavky na Ovládaciu časť s elektronikou</t>
  </si>
  <si>
    <t>zosilňovač</t>
  </si>
  <si>
    <t>ovládanie všetkých funkcií a komponentov zostavy odnímateľným ovládačom na skrútenom kábli s možnosťou pevného uchytenia do držiaku. Tlačidlá ovládaču podsvietené s možnosťou vizuálnej kontroly činnosti VRZ.</t>
  </si>
  <si>
    <t>možnosť použitia mikrofónu na slovné hlásenie a to aj v režime výstražných tónov (minimálne dvoch tónov typu WAIL, YELP, HI-LO a povinne tónu HORN primárne klaksónom na volante, prípadne externým tlačidlom) s prerušením týchto tónov po dobu použitia mikrofónu</t>
  </si>
  <si>
    <t>možnosť prednastavenia výstražného tónu a jeho zmeny prepnutím v manuálnom režime (primárne klaksónom na volante, prípadne externým tlačidlom), voliteľný tón je nasledujúcim prepnutím v manuálnom režime (alebo automaticky po prednastavenej dobe) vrátený na predchádzajúci tón. Pri vypnutej zostave sa požaduje zachovanie funkcie klaksónu.</t>
  </si>
  <si>
    <t>možnosť nastavenia hlasitosti s využitím maximálneho výkonu zariadenia bez skresľovania znižujúceho zrozumiteľnosť alebo sklonu k akustickej väzbe</t>
  </si>
  <si>
    <t>možnosť nezávislého ovládania zadnej časti svetelnej rampy bez použitia zvukového signálu počas jazdy vozidla v kolóne</t>
  </si>
  <si>
    <t xml:space="preserve">stabilita parametrov výstražných tónov </t>
  </si>
  <si>
    <t>blokovanie funkcie výstražných tónov pri nefunkčnej svetelnej časti rampy</t>
  </si>
  <si>
    <t>napájanie podľa palubnej siete vozidla</t>
  </si>
  <si>
    <t xml:space="preserve">Systém zabezpečujúci úsporu energie a riešenie zamedzujúce hlboké vybitie autobatérie pri všetkých režimoch vozidla s vypnutým motorom, t. j. elektronika VRZ bude vyhodnocovať stav napájacej sústavy automobilu a v prípade podpätia zníži svoj príkon pre prevenciu hlbokého vybitia akumulátora. Pokiaľ sa palubné napätie priblíži k hodnote ohrozujúcej naštartovanie vozidla, svetelná súprava upraví výstražný režim blikania tak, aby upozornila obsluhu na nutnosť dobitia akumulátora naštartovaním motora. Po naštartovaní motora a zvýšení napätia palubnej siete, musí byť riadna činnosť zapnutého VRZ automaticky obnovená. Systém VRZ bude obsahovať funkciu automatického prepnutia do režimu vypnuté po 60 minútach nečinnosti (vypnutého motora), resp. pred dosiahnutím kritického vybitia akumulátora znemožňujúce naštartovanie vozidla, čiže tak, aby nedochádzalo k nadmernému vybíjaniu autobatérie vozidla v dobe, kedy vozidlo nie je pooužívané do takej miery, že by vozidlo nebolo možné následne naštartovať. Pri naštartovanom vozidle k prepnutiu do režimu vypnuté nesmie dôjsť. </t>
  </si>
  <si>
    <r>
      <t xml:space="preserve">Predávajúci dodá </t>
    </r>
    <r>
      <rPr>
        <b/>
        <sz val="10"/>
        <color theme="1"/>
        <rFont val="Arial Narrow"/>
        <family val="2"/>
      </rPr>
      <t>návrh montážneho predpisu</t>
    </r>
    <r>
      <rPr>
        <sz val="10"/>
        <color theme="1"/>
        <rFont val="Arial Narrow"/>
        <family val="2"/>
      </rPr>
      <t xml:space="preserve"> zvláštneho zvukového a svetelného výstražného zariadenia (celej zostavy podľa jednotlivých komponentov) </t>
    </r>
    <r>
      <rPr>
        <b/>
        <sz val="10"/>
        <color theme="1"/>
        <rFont val="Arial Narrow"/>
        <family val="2"/>
      </rPr>
      <t>do 30 dní odo dňa uzavretia zmluvy</t>
    </r>
    <r>
      <rPr>
        <sz val="10"/>
        <color theme="1"/>
        <rFont val="Arial Narrow"/>
        <family val="2"/>
      </rPr>
      <t xml:space="preserve">. Montážny predpis musí obsahovať podrobný popis demontáže a montáže čalúnenia a obkladov interiéru vozidla, montáž elektroniky výstražného zariadenia, blokovú schémou zapojenia, fotografie držiakov a prípravkov ak sú potrebné pre montáž a pod.
Predávajúci dodá </t>
    </r>
    <r>
      <rPr>
        <b/>
        <sz val="10"/>
        <color theme="1"/>
        <rFont val="Arial Narrow"/>
        <family val="2"/>
      </rPr>
      <t>schválený montážny predpis</t>
    </r>
    <r>
      <rPr>
        <sz val="10"/>
        <color theme="1"/>
        <rFont val="Arial Narrow"/>
        <family val="2"/>
      </rPr>
      <t xml:space="preserve"> zvláštneho zvukového a svetelného výstražného zariadenia (celej zostavy podľa jednotlivých komponentov) </t>
    </r>
    <r>
      <rPr>
        <b/>
        <sz val="10"/>
        <color theme="1"/>
        <rFont val="Arial Narrow"/>
        <family val="2"/>
      </rPr>
      <t>do každého vozidla, a to v termíne do 10 dní po odovzdaní prvého vozidla</t>
    </r>
  </si>
  <si>
    <t>všeobecné požiadavky na zostavu</t>
  </si>
  <si>
    <t>aerodynamický tvar s nízkym odporom vzduchu. Výška min. 10 cm max 15 cm. V prípade vozidla so strešnými lyžinami min. 10 cm nad hranu lyžín</t>
  </si>
  <si>
    <t xml:space="preserve">LED technológia najnovšej generácie so stroboskopickým efektom a čo najvyššou hodnotou efektívnej svietivosti v prípustných hodnotách predpisu EHK č. 65. Homologizácia podľa predpisu EHK č. 65 pre jednu úroveň svietivosti TR1 u červenej farby </t>
  </si>
  <si>
    <t>magnetické uchytenie. Musí zabezpečovať použitie pri prevádzkovej rýchlosti vozidla do 250 km/hod</t>
  </si>
  <si>
    <t>Požiadavky na svetelné výstražné zariadenia</t>
  </si>
  <si>
    <t>2 kusy priame exteriérové výstražné svetlá, na pravej strane vozidla svetlo modrej farby a na ľavej strane vozidla svetlo červenej farby. 
Ide o doplnkové svetelné výstražné znamenie, t.j. doplnkové výstražné svetlá do masky.
Svetlá musia byť LED technológie najnovšej generácie so stroboskopickým efektom, zložené z min. 3 LED diód a čo najvyššou hodnotou efektívnej svietivosti v prípustných hodnotách predpisu EHK č. 65.</t>
  </si>
  <si>
    <t xml:space="preserve">2 kusy interiérového výstražného svetla na zadné okno na pravej strane vozidla svetlo modrej farby a na ľavej strane vozidla svetlo červenej farby. 
Svetlá musia byť LED technológie najnovšej generácie so stroboskopickým efektom s čo najvyššou hodnotou efektívnej svietivosti v prípustných hodnotách predpisu EHK č. 65. </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</si>
  <si>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</si>
  <si>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</si>
  <si>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</si>
  <si>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blokovanie funkcie výstražných tónov pri nefunkčnom svetelnom výstražnom zariadení</t>
  </si>
  <si>
    <t xml:space="preserve">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montáž do prednej časti vozidla (vhodne podľa typu vozidla) </t>
  </si>
  <si>
    <t>min. 140 cm (pri kontrolnom meraní je prípustná odchýlka +- 1 cm)</t>
  </si>
  <si>
    <t>min. 135 mm</t>
  </si>
  <si>
    <t>min. 49 km</t>
  </si>
  <si>
    <t>Emisie CO2 - vážený priemer  podľa normy WLTP (g/km)</t>
  </si>
  <si>
    <t>Vyhrievanie predných sedadiel</t>
  </si>
  <si>
    <t>Sada originálnych gumených rohoží na podlahu, samostatne aj sadu koberčekov  + gumenná vaňa do kufra</t>
  </si>
  <si>
    <t xml:space="preserve">Metalická farba automobilu </t>
  </si>
  <si>
    <t>podľa technickej špecifikácie v hárku "SET POLEPOV_spec" vrátene montáže</t>
  </si>
  <si>
    <t>Automatická klimatizácia min. dvojzónová</t>
  </si>
  <si>
    <t>Asistent varovania pred kolíziou s vozidlami, cyklistami, chodcami s funkciou núdzového brzdenia</t>
  </si>
  <si>
    <t>Zadné LED svetlá</t>
  </si>
  <si>
    <t>Bezkľúčové štartovanie tlačidlom</t>
  </si>
  <si>
    <t>Adaptívny tempomat</t>
  </si>
  <si>
    <t>Osvetlenie interiéru vpredu a vzadu</t>
  </si>
  <si>
    <t>Svetelný a dažďový senzor</t>
  </si>
  <si>
    <t>Alarm</t>
  </si>
  <si>
    <t>Navigačný systém</t>
  </si>
  <si>
    <t>Parkovacie senzory vpredu a vzadu</t>
  </si>
  <si>
    <t xml:space="preserve">Vykonávanie bezplatnej aktualizácie máp raz ročne počas obdobia min. 5 rokov (uplatniteľné v ktoromkoľvek autorizovanom servisnom stredisku) </t>
  </si>
  <si>
    <t>Povinná výstroj a výbava stanovená pre daný druh vozidla (v zmysle zákona č. 106/2018 Z.z., resp. vyhlášky č. 134/2018 Z. z.) - homologizovaný prenosný výstražný trojuholník, rezervné koleso min. dojazdové alebo sada na opravu pneumatík: kompresor a tesniaci prípravok, lekárnička)</t>
  </si>
  <si>
    <t xml:space="preserve">2x integrovaná zásuvka USB pre dobíjanie elektrických zariadení v priestore medzi vodičom a spolujazdcom (dostupné aj po montáži doplnkovej výbavy). Riešenie redukciou nie je prípustné. USB zásuvka vzadu. </t>
  </si>
  <si>
    <t>min. 4</t>
  </si>
  <si>
    <t>uchádzač vyplní typ karosérie</t>
  </si>
  <si>
    <t>Výškovo a pozdĺžne elektricky nastaviteľné min. sedadlo vodiča</t>
  </si>
  <si>
    <t>Kotúčové brzdy vpredu a vzadu</t>
  </si>
  <si>
    <t xml:space="preserve">min. 2780 mm                   </t>
  </si>
  <si>
    <t>Vyhrievané zadné okno</t>
  </si>
  <si>
    <t>Farba interiéru</t>
  </si>
  <si>
    <t xml:space="preserve">Min. 65 cm (pri kontrolnom meraní je prípustná odchýlka +- 1 cm) pri prednom sedadle posunutom na vzdialenosť 100 cm </t>
  </si>
  <si>
    <t>Pevný kryt batožinového priestoru</t>
  </si>
  <si>
    <t xml:space="preserve">Nabíjací kábel Mode 2 Typ E/F 10A/230V </t>
  </si>
  <si>
    <t>min. 138 cm (pri kontrolnom meraní je prípustná odchýlka +- 1 cm)</t>
  </si>
  <si>
    <t>Zdroj financovania POO</t>
  </si>
  <si>
    <t xml:space="preserve">Zdroj financovania zo štátneho rozpočtu pre potreby MV SR </t>
  </si>
  <si>
    <t>Tmavé fólie s priepustnosťou viditeľného svetla max. 10 % (extra tmavé) až 50 % na všetkých sklách vozidla okrem čelného skla a predných bočných skiel na strane vodiča a jeho spolujazdca, vrátane montáže</t>
  </si>
  <si>
    <t>Grafické znázornenie parametrov a až f</t>
  </si>
  <si>
    <t>Plug-in hybrid typu sedan</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</si>
  <si>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</si>
  <si>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</si>
  <si>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</si>
  <si>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</si>
  <si>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</si>
  <si>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</si>
  <si>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</si>
  <si>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</si>
  <si>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</si>
  <si>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</si>
  <si>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</si>
  <si>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</si>
  <si>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</si>
  <si>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</si>
  <si>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</si>
  <si>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</si>
  <si>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</si>
  <si>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</si>
  <si>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</si>
  <si>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</si>
  <si>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</si>
  <si>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</si>
  <si>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</si>
  <si>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</si>
  <si>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</si>
  <si>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</si>
  <si>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</si>
  <si>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</si>
  <si>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</si>
  <si>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</si>
  <si>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</si>
  <si>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</si>
  <si>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</si>
  <si>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</si>
  <si>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</si>
  <si>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</si>
  <si>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</si>
  <si>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</si>
  <si>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</si>
  <si>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</si>
  <si>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</si>
  <si>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43</t>
  </si>
  <si>
    <t>44</t>
  </si>
  <si>
    <t>45</t>
  </si>
  <si>
    <t>46</t>
  </si>
  <si>
    <t>47</t>
  </si>
  <si>
    <t>48</t>
  </si>
  <si>
    <t>49</t>
  </si>
  <si>
    <t>50</t>
  </si>
  <si>
    <t>51</t>
  </si>
  <si>
    <t>52</t>
  </si>
  <si>
    <t>Výškovo a pozdĺžne nastaviteľný kožený multifunčný volant</t>
  </si>
  <si>
    <t>jednotková cena v eur s DPH</t>
  </si>
  <si>
    <t>53</t>
  </si>
  <si>
    <t>54</t>
  </si>
  <si>
    <t>55</t>
  </si>
  <si>
    <t>56</t>
  </si>
  <si>
    <t>57</t>
  </si>
  <si>
    <t>58</t>
  </si>
  <si>
    <t>59</t>
  </si>
  <si>
    <t>60</t>
  </si>
  <si>
    <t>61</t>
  </si>
  <si>
    <t>62</t>
  </si>
  <si>
    <t>63</t>
  </si>
  <si>
    <t>64</t>
  </si>
  <si>
    <t>65</t>
  </si>
  <si>
    <t>66</t>
  </si>
  <si>
    <t>67</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</si>
  <si>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</si>
  <si>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</si>
  <si>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</si>
  <si>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</si>
  <si>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</si>
  <si>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</si>
  <si>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</si>
  <si>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</si>
  <si>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</si>
  <si>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</si>
  <si>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</si>
  <si>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</si>
  <si>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</si>
  <si>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</si>
  <si>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</si>
  <si>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</si>
  <si>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</si>
  <si>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</si>
  <si>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</si>
  <si>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</si>
  <si>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</si>
  <si>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</si>
  <si>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</si>
  <si>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</si>
  <si>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</si>
  <si>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</si>
  <si>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</si>
  <si>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plug-in hybrid typu sedan</t>
  </si>
  <si>
    <t>počet v rámci hlavného plnenia podľa bodu 3.1 zmluvy</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</si>
  <si>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</si>
  <si>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 xml:space="preserve">
Príprava na montáž rádiostanice
</t>
  </si>
  <si>
    <t>áno/nie</t>
  </si>
  <si>
    <t>Konfigurácia doplnkov automobilov v rámci hlavného plnenia podľa bodu 3.1 zmluvy</t>
  </si>
  <si>
    <r>
      <rPr>
        <b/>
        <sz val="10"/>
        <color theme="1"/>
        <rFont val="Arial Narrow"/>
        <family val="2"/>
      </rPr>
      <t>100 ks automobilov</t>
    </r>
    <r>
      <rPr>
        <sz val="10"/>
        <color theme="1"/>
        <rFont val="Arial Narrow"/>
        <family val="2"/>
      </rPr>
      <t xml:space="preserve">
(z toho v rámci POO 80 ks, 20 ks pre potreby MV SR zo štátneho rozpočtu)</t>
    </r>
  </si>
  <si>
    <t>biela, čierna a iná s možnosťou výberu zo min. 4 farieb</t>
  </si>
  <si>
    <t>látkový čiernej alebo tmavošedej farby</t>
  </si>
  <si>
    <t xml:space="preserve">čierna alebo tmavošedá </t>
  </si>
  <si>
    <t>čierna</t>
  </si>
  <si>
    <t>?</t>
  </si>
  <si>
    <t>AA - sedan
(dvojpriestorová, akceptuje sa aj liftback)</t>
  </si>
  <si>
    <t>Ide o cenu automobilov v rámci hlavného plnenia podľa bodu 3.1 zmluvy</t>
  </si>
  <si>
    <t>Ide o cenu automobilov v rámci opcie podľa bodu 3.2 zmluvy</t>
  </si>
  <si>
    <t>Voliteľné zvláštne doplnkové príslušenstvo a výbava pre osobný automobil strednej triedy</t>
  </si>
  <si>
    <r>
      <t xml:space="preserve">kruh o priemere min. </t>
    </r>
    <r>
      <rPr>
        <sz val="10"/>
        <color rgb="FFFF0000"/>
        <rFont val="Arial Narrow"/>
        <family val="2"/>
        <charset val="238"/>
      </rPr>
      <t>24</t>
    </r>
    <r>
      <rPr>
        <sz val="10"/>
        <color theme="1"/>
        <rFont val="Arial Narrow"/>
        <family val="2"/>
      </rPr>
      <t xml:space="preserve"> cm</t>
    </r>
  </si>
  <si>
    <r>
      <t xml:space="preserve">minimálna dĺžka nápisu </t>
    </r>
    <r>
      <rPr>
        <sz val="10"/>
        <color rgb="FFFF0000"/>
        <rFont val="Arial Narrow"/>
        <family val="2"/>
        <charset val="238"/>
      </rPr>
      <t>76</t>
    </r>
    <r>
      <rPr>
        <sz val="10"/>
        <color theme="1"/>
        <rFont val="Arial Narrow"/>
        <family val="2"/>
      </rPr>
      <t xml:space="preserve"> cm</t>
    </r>
  </si>
  <si>
    <r>
      <t xml:space="preserve">minimálna dĺžka </t>
    </r>
    <r>
      <rPr>
        <sz val="10"/>
        <color rgb="FFFF0000"/>
        <rFont val="Arial Narrow"/>
        <family val="2"/>
        <charset val="238"/>
      </rPr>
      <t>47</t>
    </r>
    <r>
      <rPr>
        <sz val="10"/>
        <color theme="1"/>
        <rFont val="Arial Narrow"/>
        <family val="2"/>
      </rPr>
      <t xml:space="preserve"> cm (ak to kapota umožňuje)</t>
    </r>
  </si>
  <si>
    <r>
      <t xml:space="preserve">minimálna dĺžka </t>
    </r>
    <r>
      <rPr>
        <sz val="10"/>
        <color rgb="FFFF0000"/>
        <rFont val="Arial Narrow"/>
        <family val="2"/>
        <charset val="238"/>
      </rPr>
      <t>49</t>
    </r>
    <r>
      <rPr>
        <sz val="10"/>
        <color theme="1"/>
        <rFont val="Arial Narrow"/>
        <family val="2"/>
      </rPr>
      <t xml:space="preserve"> cm (ak to kapota umožňuje)</t>
    </r>
  </si>
  <si>
    <r>
      <t xml:space="preserve">minimálna dĺžka </t>
    </r>
    <r>
      <rPr>
        <sz val="10"/>
        <color rgb="FFFF0000"/>
        <rFont val="Arial Narrow"/>
        <family val="2"/>
        <charset val="238"/>
      </rPr>
      <t>20</t>
    </r>
    <r>
      <rPr>
        <sz val="10"/>
        <color theme="1"/>
        <rFont val="Arial Narrow"/>
        <family val="2"/>
      </rPr>
      <t xml:space="preserve"> cm</t>
    </r>
  </si>
  <si>
    <r>
      <t xml:space="preserve">minimálna dĺžka </t>
    </r>
    <r>
      <rPr>
        <sz val="10"/>
        <color rgb="FFFF0000"/>
        <rFont val="Arial Narrow"/>
        <family val="2"/>
        <charset val="238"/>
      </rPr>
      <t>15</t>
    </r>
    <r>
      <rPr>
        <sz val="10"/>
        <color theme="1"/>
        <rFont val="Arial Narrow"/>
        <family val="2"/>
      </rPr>
      <t xml:space="preserve"> cm</t>
    </r>
  </si>
  <si>
    <r>
      <t xml:space="preserve">výška pásu nesmie mať menej, ako </t>
    </r>
    <r>
      <rPr>
        <sz val="10"/>
        <color rgb="FFFF0000"/>
        <rFont val="Arial Narrow"/>
        <family val="2"/>
        <charset val="238"/>
      </rPr>
      <t>14</t>
    </r>
    <r>
      <rPr>
        <sz val="10"/>
        <color theme="1"/>
        <rFont val="Arial Narrow"/>
        <family val="2"/>
      </rPr>
      <t xml:space="preserve"> cm</t>
    </r>
  </si>
  <si>
    <r>
      <t xml:space="preserve">výška min. </t>
    </r>
    <r>
      <rPr>
        <sz val="10"/>
        <color rgb="FFFF0000"/>
        <rFont val="Arial Narrow"/>
        <family val="2"/>
        <charset val="238"/>
      </rPr>
      <t>20</t>
    </r>
    <r>
      <rPr>
        <sz val="10"/>
        <color theme="1"/>
        <rFont val="Arial Narrow"/>
        <family val="2"/>
      </rPr>
      <t xml:space="preserve"> cm
dĺžka - vzdialenosť medzi zadnými svetlami v závislosti od vozidla</t>
    </r>
  </si>
  <si>
    <t>Tlakový reproduktor v rampe</t>
  </si>
  <si>
    <t>držiaky rampy musia byť vyhotovené z nekorodujúceho alebo pozinkovaného materiálu, musia umožňovať bezpečné uchytenie, ktoré je možné použiť aj pri prevádzkovej rýchlosti vozidla min. 250 km/h</t>
  </si>
  <si>
    <t>rampa musí zabezpečovať vyžarovanie svetelného lúča viditeľného zo všetkých strán s vyžarovaním svetla v uhle 360° s LED technológiou najnovšej generácie so stroboskopickým efektom a maximálnou hodnotou efektívnej svietivosti v prípustných parametroch predpisu EHK č. 65</t>
  </si>
  <si>
    <t xml:space="preserve">súčasťou svetelnej rampy bude aj IR svetlo (infračervené), ktoré bude funkčné len pri spustenom pohotovostnom režime rampy, projekcia tohto svetla bude premietaná na plochu strechy alebo kapotu vozidla </t>
  </si>
  <si>
    <t xml:space="preserve">vypínanie zadnej časti svetelnej rampy </t>
  </si>
  <si>
    <t xml:space="preserve">vizuálna kontrola správnej funkcie svetelnej časti rampy kontrolkou na ovládacom panely </t>
  </si>
  <si>
    <r>
      <t xml:space="preserve">Zvláštne zvukové a svetelné výstražné zariadenie je určené na motorové vozidlá s právom prednosti jazdy v zmysle § 40 Zákona č. 8/2009 Z. z.  a § 13 Vyhlášky č. 9/2009 Z. z.. </t>
    </r>
    <r>
      <rPr>
        <sz val="10"/>
        <color rgb="FFFF0000"/>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t>
    </r>
    <r>
      <rPr>
        <sz val="10"/>
        <color rgb="FFFF0000"/>
        <rFont val="Arial Narrow"/>
        <family val="2"/>
        <charset val="238"/>
      </rPr>
      <t>Dodávateľ musí predložiť certifikát na dodávaný typ zariadenia.</t>
    </r>
  </si>
  <si>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</si>
  <si>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 xml:space="preserve">požadujeme 2 kusy, jeden bude červenej farby, druhý bude modrej farby </t>
  </si>
  <si>
    <r>
      <t xml:space="preserve">1 kus interiérového výstražného svetla </t>
    </r>
    <r>
      <rPr>
        <sz val="10"/>
        <color rgb="FFFF0000"/>
        <rFont val="Arial Narrow"/>
        <family val="2"/>
        <charset val="238"/>
      </rPr>
      <t>červenej, modrej alebo</t>
    </r>
    <r>
      <rPr>
        <sz val="10"/>
        <color theme="1"/>
        <rFont val="Arial Narrow"/>
        <family val="2"/>
      </rPr>
      <t xml:space="preserve"> červeno-modrej farby LED technológie najnovšej generácie so stroboskopickým efektom,
s možnosťou umiestnenia:
- prísavkami alebo suchým zipsom alebo iným vhodným uchytením na čelné sklo s tieniacim krytom voči oslneniu posádky vozidla alebo 
- na slnečnú clonu spolujazdca na prednom sedadle (s riešením proti oslneniu posádky vozidla so zabezpečením dostatočne pevného uchytenia slnečnej clony, aby nedošlo k jej odtrhnutiu, resp. samovoľnému vyklápaniu) alebo 
- iné vhodné inovatívne riešenie umiestnenia a montáže (v tomto prípade si verejný obstarávateľ vyhradzuje právo posúdiť vhodnosť navrhovaného riešenia).</t>
    </r>
  </si>
  <si>
    <t>Opis predmetu zákazky - časť č. 4 - úvod</t>
  </si>
  <si>
    <r>
      <t>Predmetom časti č. 4 zákazky je dodanie 100</t>
    </r>
    <r>
      <rPr>
        <sz val="11"/>
        <color rgb="FFFF0000"/>
        <rFont val="Arial Narrow"/>
        <family val="2"/>
      </rPr>
      <t xml:space="preserve"> ks automobilov s plug-in hybridným pohonom typu sedan, ktorých špecifikácia je uvedená v hárku "PHEV_sedan_specifikacia", </t>
    </r>
  </si>
  <si>
    <t>Z toho 80 ks vozidiel bude dodaných priamo na základe uzavretej zmluvy a budú financované z prostriedkov Plánu obnovy a odolnosti (POO). 20 ks vozidiel môže byť dodaných na základe samostatných objednávok verejného obstarávateľa počas trvania zmluvy.</t>
  </si>
  <si>
    <t>verejný obstarávateľ v zmluve alebo v objednávke  uvedenie farby vozidiel a presnú kombináciu doplnov zo zoznamu</t>
  </si>
  <si>
    <t>Automobily nesmú byť vyrobené viac ako 6 mesiacov pred momentom dodania</t>
  </si>
  <si>
    <t>Vyžaduje sa vzájomná kompatibilita pri všetkých použitých materiáloch značenia</t>
  </si>
  <si>
    <t>Objem batožinového priestoru (l) (bez sklopenia sedadiel)</t>
  </si>
  <si>
    <t>Signalizácia nezapnutia bezpečnostných pásov min. na sedadle vodiča a spolujazdca</t>
  </si>
  <si>
    <t xml:space="preserve">Min. 91 cm (pri kontrolnom meraní je prípustná odchýlka +- 1 cm) merané od spojnice sedáku s operadlem v predĺženej línii operadla do stropu (nastavenie sedadiel zodpovedajúce udávanému parametru objemu batožinového priestoru) </t>
  </si>
  <si>
    <t>Predné svetlomety do hmly</t>
  </si>
  <si>
    <t>požaduje sa (nepožaduje sa v prípade, ak uchádzač ponúkne automobil, ktorého predné svetlomety svojou konštrukciou, riadením distribúcie svetelného lúča a svojim umiestnením plnohodnotne plnia funkciu predných svetlometov do hmly)</t>
  </si>
  <si>
    <t>stredová lakťová opierka alebo lakťové opierky pre predných pasažierov a stredová lakťová opierka pre zadných pasažierov</t>
  </si>
  <si>
    <t xml:space="preserve">min. 370 l                          </t>
  </si>
  <si>
    <t xml:space="preserve">min. 150 kW </t>
  </si>
  <si>
    <t xml:space="preserve">min. 110 kW  </t>
  </si>
  <si>
    <t>min. 50 kW</t>
  </si>
  <si>
    <t>horná hranica údaja max. 2 l / 100 km</t>
  </si>
  <si>
    <t xml:space="preserve">min. 40 l                           </t>
  </si>
  <si>
    <t>Odkladací priestor vpredu pred spolujazdcom</t>
  </si>
  <si>
    <t>Rádio + anténa a repro sústava pre ozvučenie vozidla + Bluetooth + USB - multifunkčný dotykový farebný displej</t>
  </si>
  <si>
    <t>Tónované sklá</t>
  </si>
  <si>
    <t>4 ks diskov kolies z ľahkých zliatin min. 17" so sadou 4 ks letných pneumatík kompatibilných s automobilom (celoročné pneu nie sú prípustné). Ak bude automobil dodaný v období od 15.10. do 15.3, bude obuté na zimných pneumatikách kompatibilných s automobilom.</t>
  </si>
  <si>
    <t>Elektricky ovládané a vyhrievané vonkajšie spätné zrkadlá</t>
  </si>
  <si>
    <t>aerodynamický nízkoprofilový tvar s nízkym odporom vzduchu bez nadmerného rušivého aerodynamického hluku. Nábežná hrana nesmie byť kolmá.</t>
  </si>
  <si>
    <r>
      <t xml:space="preserve">rampa musí obsahovať </t>
    </r>
    <r>
      <rPr>
        <b/>
        <sz val="10"/>
        <color theme="1"/>
        <rFont val="Arial Narrow"/>
        <family val="2"/>
      </rPr>
      <t>4x nezávislé hlavné priame svetlá</t>
    </r>
    <r>
      <rPr>
        <sz val="10"/>
        <color theme="1"/>
        <rFont val="Arial Narrow"/>
        <family val="2"/>
      </rPr>
      <t xml:space="preserve"> - dve červené a dve modré - ide o hlavné priame svetlá (svetelno-zvukovej rampy), ktoré svietia nezávisle (asynchrónne) na vedľajších svetlách (svetelno-zvukovej rampy) a vytvárajú tak dojem stále svietiacej rampy - ak svieti celá červená ľavá časť (vrátane červeného hlavného svetla) tak zároveň svieti hlavné svetlo na pravej strane. Hlavné svetlá musia svietiť nezávisle (asynchrónne) na zvyšnej časti rampy, pokiaľ je rampa v svetelnej prevádzke. Ide o hlavné priame a vedľajšie svetlá združené v jednej svetelnej rampe, ktorá je na najvyššom bode vozidla, umiestnená symetricky k pozdĺžnej osi vozidla, pri pohľade na vozidlo kolmo spredu.
Hlavné priame svetlá musia byť v prednej časti a zadnej časti rampy, 
</t>
    </r>
    <r>
      <rPr>
        <b/>
        <sz val="10"/>
        <color theme="1"/>
        <rFont val="Arial Narrow"/>
        <family val="2"/>
      </rPr>
      <t>Vedľajšie svetlá</t>
    </r>
    <r>
      <rPr>
        <sz val="10"/>
        <color theme="1"/>
        <rFont val="Arial Narrow"/>
        <family val="2"/>
      </rPr>
      <t xml:space="preserve"> prebiehajú plynule odpredu dozadu rampy tak, aby bola zabezpečená viditeľnosť vyžarovaného svetla rampy z každého uhla vozidla k zvislej osi vozidla, t.j. 360°. 
Hlavné priame svetlo je zložené z min. 3 kusov LED diód najnovšej generácie zo stroboskopickým efektom a čo najvyššou hodnotou efektívnej svietivosti v prípustných hodnotách predpisu EHK č. 65, musí byť umiestnené pod polykarbonátovým krytom prednej a zadnej časti rampy po ľavej a pravej časti displeja "STOP" a reprodkutora - zapínané jednotne so spustením svetelnej rampy.
Vedlajšie svetlo je zložené LED diód najnovšej generácie zo stroboskopickým efektom a čo najvyššou hodnotou efektívnej svietivosti v prípustných hodnotách predpisu EHK č. 65.</t>
    </r>
  </si>
  <si>
    <r>
      <rPr>
        <b/>
        <sz val="10"/>
        <color theme="1"/>
        <rFont val="Arial Narrow"/>
        <family val="2"/>
      </rPr>
      <t>2x nezávislé vyhľadávacie bočné biele LED svetlá</t>
    </r>
    <r>
      <rPr>
        <sz val="10"/>
        <color theme="1"/>
        <rFont val="Arial Narrow"/>
        <family val="2"/>
      </rPr>
      <t xml:space="preserve"> s výkonom min. 400 lm (každé) vytvárajúcimi sústredený svetelný bod, s nezávislým ovládaním ľavej alebo pravej strany s možnosťou zapnutia aj bez chodu rampy, uložené pod polykarbonátovým krytom na ľavej a pravej strane rampy</t>
    </r>
  </si>
  <si>
    <t>požaduje sa montáž do rampy</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</si>
  <si>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</si>
  <si>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mikrofón integrovaný do ovládacej jednotky.</t>
  </si>
  <si>
    <t>všetky svetlá musia byť LED technológie najnovšej generácie so stroboskopickým efektom a čo najvyššou hodnotou efektívnej svietivosti v prípustných hodnotách predpisu EHK č. 65. Požaduje sa možnosť automatického prepínania denného a nočného režimu svetelnej rampy (zmena intenzity svietenia).</t>
  </si>
  <si>
    <t>možnosť dodávky elektroniky v: 
• integrovanom prevedení v majákovej rampe na princípe CAN BUS (alebo inom systéme zbernice ako alternatíve nahradenia multivodičovej kabeláže) s ovládacou jednotkou alebo,
• zosilňovač a ovládacia jednotka integrovaná v jednom paneli alebo, 
• elektronika rozdelená do rozmerovo malých funkčných jednotiek (samostatne zosilňovač aj ovládacia jednotka) vhodná pre zabudovanie do stredového panela alebo na externú konzolu
(typ a umiestnenie elektroniky spresní obstarávateľ podľa typu vozidla)</t>
  </si>
  <si>
    <t>integrovaný červeno blikajúci LED-diódový displej jednoúčelový s nápisom "STOP" na celú výšku krytu rampy, umiestnený v prednej aj zadnej časti rampy, predný nápis "STOP" na rampe zrkadlovo otočený. Výška predného aj zadného nápis STOP musí byť min. 60 mm.</t>
  </si>
  <si>
    <t>Sedadlo vodiča s bedrovou opierkou</t>
  </si>
  <si>
    <t>Všetky požiadavky na predmet zákazky sú v súťažných podkladoch stanovené ako minimálne pokiaľ pri konkrétnej požiadavke nie je výslovne uvedená presná hodnota alebo je explicitne uvedené, že ide o maximálnu hodnotu. </t>
  </si>
  <si>
    <t>Predpríprava na montáž rádiostanice (MATRA, MOTOROLA) pozostáva: 
1. vymedzenie priestoru vo vozidle pre umiestnenie a upevnenie rádiostanice/rádiostaníc (manipulácia s ovládacími prvkami rádiostanice musí byť ľahko dostupná z miesta vodiča a spolujazdca), 
2. montáž kabeláže a napájania rádiostanice/rádiostaníc, 
3. umiestnenie, upevnenie a pripojenie vozidlovej antény rádiostanice/rádiostaníc, 
4. vypracovanie montážneho predpisu (cca 15 viazaných plnofarebných strán s textom) v 6 kópiách a predloženie ho na schválenie do 10 pracovných dní po podpise kúpnej zmluvy. 
Uvedené predstavuje vymedzenie priestoru vo vozidle pre umiestnenie a upevnenie rádiostanice, t.j, výroba držiakov, odkrytovanie a odčalúnenie vozidla, skrutkovanie a vŕtanie uchytených bodov a pod.. 
Dodávateľ dodá a vykoná montáž komponentov potrebných pre umiestnenie rádiostanice MATRA TPM 700 alebo 900 a/alebo Motorola DM4401e alebo 4601e (t. j. kabeláž - napájací a prepojovací kábel, poistkové puzdro, držiak BER, držiak ovládacieho panela, držiak mikrotelefónu, reproduktor (4-8 ohm a 10W) a anténu).
Anténa pre rádiostanice MATRA, musí spĺňať špecifikáciu:
anténa: vozidlová na pevné uchytenie na strechu vozidla, UHF (380-420MHz),prevedenie: lambda/4, zaťažiteľnosť  min.10W, koaxiálny kábel: RG-58 alebo ekvivalent potrebnej dĺžky, konektor TNC
alternatívna anténa v prípade skrytej inštalácie: anténa na umiestnenie pod plastové nárazníky (tzv.bumper anténa), UHF (380-420MHz), zaťažiteľnosť  min.10W, koaxiálny kábel: RG-58 alebo ekvivalent potrebnej dĺžky, konektor TNC.
Anténa pre rádiostanice Motorola musí spĺňať špecifikáciu:
vozidlová kombinovaná s magnetickým uchytením: anténa VHF (136-174MHz) zaťažiteľnosť  min.25W, koaxiálny kábel: RG-58 alebo ekvivalent potrebnej dĺžky, konektor BNC-M + anténa GPS, GPS rozsah, koaxiálny kábel: RG-174 alebo ekvivalent potrebnej dĺžky, konektor SMA-M
alternatívna anténa v prípade skrytej inštalácie: anténa k rádiostanici - anténa na umiestnenie pod plastové nárazníky (tzv.bumper anténa), VHF (136-174MHz) zaťažiteľnosť  min.25W, koaxiálny kábel: RG-58 alebo ekvivalent potrebnej dĺžky, konektor BNC-M,  anténa k GPS - akákoľvek samostatná GPS anténa na skryté umiestnenie, GPS rozsah, koaxiálny kábel: RG-174 alebo ekvivalent potrebnej dĺžky</t>
  </si>
  <si>
    <t>Maximálna výška v najvyššom bode 100 mm, maximálna dĺžka 1300 mm, no nesmie presahovať obrysovú šírku strechy vozidla.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</si>
</sst>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0"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sz val="12"/>
      <color theme="1"/>
      <name val="Arial"/>
      <family val="2"/>
    </font>
    <font>
      <sz val="10"/>
      <color rgb="FFFF0000"/>
      <name val="Arial Narrow"/>
      <family val="2"/>
    </font>
    <font>
      <sz val="10"/>
      <color theme="1"/>
      <name val="Arial Narrow"/>
      <family val="2"/>
      <charset val="238"/>
    </font>
    <font>
      <sz val="10"/>
      <color rgb="FF000000"/>
      <name val="Arial Narrow"/>
      <family val="2"/>
      <charset val="238"/>
    </font>
    <font>
      <b/>
      <sz val="10"/>
      <color rgb="FF000000"/>
      <name val="Arial Narrow"/>
      <family val="2"/>
      <charset val="238"/>
    </font>
    <font>
      <b/>
      <sz val="10"/>
      <color theme="1"/>
      <name val="Arial Narrow"/>
      <family val="2"/>
      <charset val="238"/>
    </font>
    <font>
      <b/>
      <u/>
      <sz val="10"/>
      <color rgb="FF000000"/>
      <name val="Arial Narrow"/>
      <family val="2"/>
      <charset val="238"/>
    </font>
    <font>
      <u/>
      <sz val="10"/>
      <color rgb="FF000000"/>
      <name val="Arial Narrow"/>
      <family val="2"/>
    </font>
    <font>
      <b/>
      <sz val="11"/>
      <color theme="1"/>
      <name val="Arial Narrow"/>
      <family val="2"/>
    </font>
    <font>
      <sz val="10"/>
      <color rgb="FFFF0000"/>
      <name val="Arial Narrow"/>
      <family val="2"/>
      <charset val="238"/>
    </font>
    <font>
      <sz val="11"/>
      <color theme="1"/>
      <name val="Arial Narrow"/>
      <family val="2"/>
    </font>
    <font>
      <sz val="11"/>
      <color rgb="FFFF0000"/>
      <name val="Arial Narrow"/>
      <family val="2"/>
    </font>
  </fonts>
  <fills count="6">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213">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1" fillId="0" borderId="18" xfId="0" applyFont="1" applyFill="1" applyBorder="1" applyAlignment="1">
      <alignment horizontal="left" vertical="top" wrapText="1"/>
    </xf>
    <xf numFmtId="0" fontId="1" fillId="0" borderId="19" xfId="0" applyFont="1" applyFill="1" applyBorder="1" applyAlignment="1">
      <alignment horizontal="left" vertical="top" wrapText="1"/>
    </xf>
    <xf numFmtId="0" fontId="2" fillId="2" borderId="1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2" borderId="2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19" xfId="0" applyFont="1" applyFill="1" applyBorder="1" applyAlignment="1">
      <alignment horizontal="left" vertical="top" wrapText="1"/>
    </xf>
    <xf numFmtId="0" fontId="2" fillId="2" borderId="13" xfId="0" applyFont="1" applyFill="1" applyBorder="1" applyAlignment="1">
      <alignment horizontal="center" vertical="center"/>
    </xf>
    <xf numFmtId="49" fontId="0" fillId="0" borderId="0" xfId="0" applyNumberFormat="1"/>
    <xf numFmtId="49" fontId="2" fillId="2" borderId="23" xfId="0" applyNumberFormat="1" applyFont="1" applyFill="1" applyBorder="1" applyAlignment="1">
      <alignment horizontal="center" vertical="center" wrapText="1"/>
    </xf>
    <xf numFmtId="0" fontId="2" fillId="2" borderId="24" xfId="0" applyFont="1" applyFill="1" applyBorder="1" applyAlignment="1">
      <alignment horizontal="center" vertical="center" wrapText="1"/>
    </xf>
    <xf numFmtId="49" fontId="1" fillId="0" borderId="0" xfId="0" applyNumberFormat="1" applyFont="1" applyAlignment="1">
      <alignment horizontal="center"/>
    </xf>
    <xf numFmtId="0" fontId="2" fillId="2" borderId="13" xfId="0" applyFont="1" applyFill="1" applyBorder="1" applyAlignment="1">
      <alignment horizontal="center" vertical="center" wrapText="1"/>
    </xf>
    <xf numFmtId="0" fontId="5" fillId="0" borderId="0" xfId="0" applyFont="1" applyBorder="1" applyAlignment="1">
      <alignment horizontal="left" vertical="top" wrapText="1"/>
    </xf>
    <xf numFmtId="0" fontId="1" fillId="0" borderId="0" xfId="0" applyFont="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2" fillId="2" borderId="24"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24" xfId="0" applyNumberFormat="1" applyFont="1" applyFill="1" applyBorder="1" applyAlignment="1">
      <alignment horizontal="center" vertical="center" wrapText="1"/>
    </xf>
    <xf numFmtId="164" fontId="2" fillId="2" borderId="25"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0" fontId="1" fillId="0" borderId="26" xfId="0" applyFont="1" applyBorder="1" applyAlignment="1">
      <alignment horizontal="center" vertical="center" wrapText="1"/>
    </xf>
    <xf numFmtId="1" fontId="1" fillId="0" borderId="26" xfId="0" applyNumberFormat="1" applyFont="1" applyBorder="1" applyAlignment="1">
      <alignment horizontal="center" vertical="center" wrapText="1"/>
    </xf>
    <xf numFmtId="164" fontId="2" fillId="2" borderId="25"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1" fillId="3" borderId="26" xfId="0" applyFont="1" applyFill="1" applyBorder="1" applyAlignment="1">
      <alignment horizontal="left" vertical="center" wrapText="1"/>
    </xf>
    <xf numFmtId="0" fontId="2" fillId="2" borderId="27" xfId="0" applyFont="1" applyFill="1" applyBorder="1" applyAlignment="1">
      <alignment horizontal="center" vertical="center" wrapText="1"/>
    </xf>
    <xf numFmtId="0" fontId="1" fillId="0" borderId="28" xfId="0" applyFont="1" applyFill="1" applyBorder="1" applyAlignment="1">
      <alignment horizontal="left" vertical="top" wrapText="1"/>
    </xf>
    <xf numFmtId="0" fontId="1" fillId="2" borderId="29" xfId="0" applyFont="1" applyFill="1" applyBorder="1" applyAlignment="1">
      <alignment horizontal="left" vertical="top" wrapText="1"/>
    </xf>
    <xf numFmtId="0" fontId="1" fillId="2" borderId="28" xfId="0" applyFont="1" applyFill="1" applyBorder="1" applyAlignment="1">
      <alignment horizontal="left" vertical="top" wrapText="1"/>
    </xf>
    <xf numFmtId="0" fontId="2" fillId="4" borderId="2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1" fillId="4" borderId="25" xfId="0" applyFont="1" applyFill="1" applyBorder="1" applyAlignment="1">
      <alignment horizontal="left" vertical="top" wrapText="1"/>
    </xf>
    <xf numFmtId="0" fontId="2" fillId="2" borderId="14" xfId="0" applyFont="1" applyFill="1" applyBorder="1" applyAlignment="1">
      <alignment horizontal="center" vertical="center" wrapText="1"/>
    </xf>
    <xf numFmtId="49" fontId="1" fillId="0" borderId="1" xfId="0" applyNumberFormat="1" applyFont="1" applyBorder="1" applyAlignment="1">
      <alignment horizontal="center"/>
    </xf>
    <xf numFmtId="0" fontId="1" fillId="0" borderId="1" xfId="0" applyFont="1" applyBorder="1"/>
    <xf numFmtId="0" fontId="1" fillId="4" borderId="1" xfId="0" applyFont="1" applyFill="1" applyBorder="1"/>
    <xf numFmtId="0" fontId="1" fillId="0" borderId="1" xfId="0" applyFont="1" applyBorder="1" applyAlignment="1">
      <alignment wrapText="1"/>
    </xf>
    <xf numFmtId="0" fontId="3" fillId="4" borderId="1" xfId="0" applyFont="1" applyFill="1" applyBorder="1"/>
    <xf numFmtId="0" fontId="3" fillId="4" borderId="31" xfId="0" applyFont="1" applyFill="1" applyBorder="1" applyAlignment="1">
      <alignment wrapText="1"/>
    </xf>
    <xf numFmtId="0" fontId="3" fillId="4" borderId="33" xfId="0" applyFont="1" applyFill="1" applyBorder="1" applyAlignment="1">
      <alignment wrapText="1"/>
    </xf>
    <xf numFmtId="0" fontId="3" fillId="4" borderId="35" xfId="0" applyFont="1" applyFill="1" applyBorder="1" applyAlignment="1">
      <alignment wrapText="1"/>
    </xf>
    <xf numFmtId="0" fontId="0" fillId="4" borderId="18" xfId="0" applyFill="1" applyBorder="1"/>
    <xf numFmtId="0" fontId="0" fillId="4" borderId="19" xfId="0" applyFill="1" applyBorder="1"/>
    <xf numFmtId="0" fontId="0" fillId="4" borderId="37" xfId="0" applyFill="1" applyBorder="1"/>
    <xf numFmtId="0" fontId="0" fillId="4" borderId="13" xfId="0" applyFill="1" applyBorder="1"/>
    <xf numFmtId="164" fontId="1" fillId="4" borderId="2" xfId="0" applyNumberFormat="1" applyFont="1" applyFill="1" applyBorder="1" applyAlignment="1">
      <alignment horizontal="center" vertical="center" wrapText="1"/>
    </xf>
    <xf numFmtId="0" fontId="1" fillId="0" borderId="0" xfId="0" applyFont="1" applyAlignment="1">
      <alignment horizontal="left" wrapText="1"/>
    </xf>
    <xf numFmtId="0" fontId="1" fillId="0" borderId="36" xfId="0" applyFont="1" applyBorder="1" applyAlignment="1">
      <alignment horizontal="left" wrapText="1"/>
    </xf>
    <xf numFmtId="0" fontId="1" fillId="0" borderId="6" xfId="0" applyFont="1" applyBorder="1" applyAlignment="1">
      <alignment horizontal="left" wrapText="1"/>
    </xf>
    <xf numFmtId="0" fontId="1" fillId="0" borderId="20" xfId="0" applyFont="1" applyBorder="1" applyAlignment="1">
      <alignment horizontal="left" wrapText="1"/>
    </xf>
    <xf numFmtId="0" fontId="2" fillId="0" borderId="30" xfId="0" applyFont="1" applyBorder="1" applyAlignment="1">
      <alignment horizontal="left"/>
    </xf>
    <xf numFmtId="0" fontId="2" fillId="0" borderId="32" xfId="0" applyFont="1" applyBorder="1" applyAlignment="1">
      <alignment horizontal="left"/>
    </xf>
    <xf numFmtId="0" fontId="2" fillId="0" borderId="34" xfId="0" applyFont="1" applyBorder="1" applyAlignment="1">
      <alignment horizontal="left" wrapText="1"/>
    </xf>
    <xf numFmtId="0" fontId="1" fillId="0" borderId="30" xfId="0" applyFont="1" applyBorder="1" applyAlignment="1">
      <alignment horizontal="left" wrapText="1"/>
    </xf>
    <xf numFmtId="0" fontId="5" fillId="0" borderId="34" xfId="0" applyFont="1" applyBorder="1" applyAlignment="1">
      <alignment horizontal="left" wrapText="1"/>
    </xf>
    <xf numFmtId="0" fontId="1" fillId="0" borderId="0" xfId="0" applyFont="1" applyAlignment="1">
      <alignment horizontal="left"/>
    </xf>
    <xf numFmtId="0" fontId="1" fillId="0" borderId="21" xfId="0" applyFont="1" applyBorder="1" applyAlignment="1">
      <alignment horizontal="left" wrapText="1"/>
    </xf>
    <xf numFmtId="0" fontId="2" fillId="2" borderId="14" xfId="0" applyFont="1" applyFill="1" applyBorder="1" applyAlignment="1">
      <alignment horizontal="left" wrapText="1"/>
    </xf>
    <xf numFmtId="0" fontId="3" fillId="4" borderId="31" xfId="0" applyFont="1" applyFill="1" applyBorder="1" applyAlignment="1">
      <alignment horizontal="left" wrapText="1"/>
    </xf>
    <xf numFmtId="0" fontId="3" fillId="4" borderId="33" xfId="0" applyFont="1" applyFill="1" applyBorder="1" applyAlignment="1">
      <alignment horizontal="left" wrapText="1"/>
    </xf>
    <xf numFmtId="0" fontId="3" fillId="4" borderId="35" xfId="0" applyFont="1" applyFill="1" applyBorder="1" applyAlignment="1">
      <alignment horizontal="left" wrapText="1"/>
    </xf>
    <xf numFmtId="0" fontId="1" fillId="4" borderId="31" xfId="0" applyFont="1" applyFill="1" applyBorder="1" applyAlignment="1">
      <alignment horizontal="left"/>
    </xf>
    <xf numFmtId="0" fontId="1" fillId="4" borderId="33" xfId="0" applyFont="1" applyFill="1" applyBorder="1" applyAlignment="1">
      <alignment horizontal="left"/>
    </xf>
    <xf numFmtId="0" fontId="1" fillId="4" borderId="18" xfId="0" applyFont="1" applyFill="1" applyBorder="1" applyAlignment="1">
      <alignment horizontal="left"/>
    </xf>
    <xf numFmtId="0" fontId="1" fillId="4" borderId="19" xfId="0" applyFont="1" applyFill="1" applyBorder="1" applyAlignment="1">
      <alignment horizontal="left"/>
    </xf>
    <xf numFmtId="0" fontId="1" fillId="4" borderId="37" xfId="0" applyFont="1" applyFill="1" applyBorder="1" applyAlignment="1">
      <alignment horizontal="left"/>
    </xf>
    <xf numFmtId="0" fontId="1" fillId="4" borderId="13" xfId="0" applyFont="1" applyFill="1" applyBorder="1" applyAlignment="1">
      <alignment horizontal="left"/>
    </xf>
    <xf numFmtId="0" fontId="0" fillId="0" borderId="0" xfId="0" applyAlignment="1">
      <alignment horizontal="left"/>
    </xf>
    <xf numFmtId="0" fontId="5" fillId="0" borderId="36" xfId="0" applyFont="1" applyBorder="1" applyAlignment="1">
      <alignment horizontal="left" wrapText="1"/>
    </xf>
    <xf numFmtId="0" fontId="5" fillId="0" borderId="0" xfId="0" applyFont="1" applyBorder="1" applyAlignment="1">
      <alignment horizontal="left" wrapText="1"/>
    </xf>
    <xf numFmtId="0" fontId="8" fillId="0" borderId="0" xfId="0" applyFont="1"/>
    <xf numFmtId="0" fontId="1" fillId="0" borderId="1" xfId="0" applyFont="1" applyBorder="1" applyAlignment="1">
      <alignment horizontal="left" wrapText="1"/>
    </xf>
    <xf numFmtId="0" fontId="1" fillId="0" borderId="1" xfId="0" applyFont="1" applyBorder="1" applyAlignment="1">
      <alignment vertical="center"/>
    </xf>
    <xf numFmtId="49" fontId="10" fillId="0" borderId="1" xfId="0" applyNumberFormat="1" applyFont="1" applyBorder="1"/>
    <xf numFmtId="0" fontId="11" fillId="0" borderId="2" xfId="0" applyFont="1" applyBorder="1" applyAlignment="1">
      <alignment horizontal="left" vertical="center" wrapText="1"/>
    </xf>
    <xf numFmtId="0" fontId="10" fillId="0" borderId="1" xfId="0" applyFont="1" applyBorder="1" applyAlignment="1">
      <alignment horizontal="left" vertical="top" wrapText="1"/>
    </xf>
    <xf numFmtId="0" fontId="12" fillId="0" borderId="1" xfId="0" applyFont="1" applyBorder="1" applyAlignment="1">
      <alignment horizontal="left" vertical="center" wrapText="1"/>
    </xf>
    <xf numFmtId="0" fontId="13" fillId="0" borderId="1" xfId="0" applyFont="1" applyBorder="1" applyAlignment="1">
      <alignment horizontal="left" vertical="top" wrapText="1"/>
    </xf>
    <xf numFmtId="0" fontId="12" fillId="0" borderId="1" xfId="0" applyFont="1" applyFill="1" applyBorder="1" applyAlignment="1">
      <alignment horizontal="left" vertical="center" wrapText="1"/>
    </xf>
    <xf numFmtId="0" fontId="10" fillId="0" borderId="1" xfId="0" applyFont="1" applyFill="1" applyBorder="1" applyAlignment="1">
      <alignment horizontal="left" vertical="top" wrapText="1"/>
    </xf>
    <xf numFmtId="0" fontId="2" fillId="0" borderId="18" xfId="0" applyFont="1" applyBorder="1" applyAlignment="1">
      <alignment horizontal="left"/>
    </xf>
    <xf numFmtId="0" fontId="2" fillId="0" borderId="19" xfId="0" applyFont="1" applyBorder="1" applyAlignment="1">
      <alignment horizontal="left"/>
    </xf>
    <xf numFmtId="0" fontId="2" fillId="0" borderId="37" xfId="0" applyFont="1" applyBorder="1" applyAlignment="1">
      <alignment horizontal="left" wrapText="1"/>
    </xf>
    <xf numFmtId="0" fontId="1" fillId="0" borderId="18" xfId="0" applyFont="1" applyBorder="1" applyAlignment="1">
      <alignment horizontal="left" wrapText="1"/>
    </xf>
    <xf numFmtId="0" fontId="1" fillId="0" borderId="19" xfId="0" applyFont="1" applyBorder="1" applyAlignment="1">
      <alignment horizontal="left" wrapText="1"/>
    </xf>
    <xf numFmtId="0" fontId="1" fillId="0" borderId="19" xfId="0" applyFont="1" applyBorder="1" applyAlignment="1">
      <alignment horizontal="left"/>
    </xf>
    <xf numFmtId="0" fontId="1" fillId="0" borderId="37" xfId="0" applyFont="1" applyBorder="1" applyAlignment="1">
      <alignment horizontal="left" wrapText="1"/>
    </xf>
    <xf numFmtId="0" fontId="1" fillId="4" borderId="18" xfId="0" applyFont="1" applyFill="1" applyBorder="1"/>
    <xf numFmtId="0" fontId="1" fillId="4" borderId="37" xfId="0" applyFont="1" applyFill="1" applyBorder="1"/>
    <xf numFmtId="0" fontId="1" fillId="0" borderId="18" xfId="0" applyFont="1" applyBorder="1" applyAlignment="1">
      <alignment horizontal="left"/>
    </xf>
    <xf numFmtId="0" fontId="5" fillId="0" borderId="19" xfId="0" applyFont="1" applyBorder="1" applyAlignment="1">
      <alignment horizontal="left" wrapText="1"/>
    </xf>
    <xf numFmtId="0" fontId="5" fillId="0" borderId="37" xfId="0" applyFont="1" applyBorder="1" applyAlignment="1">
      <alignment horizontal="left" wrapText="1"/>
    </xf>
    <xf numFmtId="0" fontId="1" fillId="5" borderId="1" xfId="0" applyFont="1" applyFill="1" applyBorder="1" applyAlignment="1">
      <alignment vertical="center" wrapText="1"/>
    </xf>
    <xf numFmtId="0" fontId="10" fillId="0" borderId="1" xfId="0" applyFont="1" applyBorder="1" applyAlignment="1">
      <alignment horizontal="center" vertical="center"/>
    </xf>
    <xf numFmtId="0" fontId="3" fillId="4" borderId="1" xfId="0" applyFont="1" applyFill="1" applyBorder="1" applyAlignment="1">
      <alignment wrapText="1"/>
    </xf>
    <xf numFmtId="164" fontId="1" fillId="0" borderId="2" xfId="0" applyNumberFormat="1" applyFont="1" applyFill="1" applyBorder="1" applyAlignment="1">
      <alignment horizontal="center" vertical="center" wrapText="1"/>
    </xf>
    <xf numFmtId="3" fontId="10" fillId="0" borderId="1" xfId="0" applyNumberFormat="1" applyFont="1" applyBorder="1" applyAlignment="1">
      <alignment horizontal="center" vertical="center" wrapText="1"/>
    </xf>
    <xf numFmtId="49" fontId="10" fillId="0" borderId="2" xfId="0" applyNumberFormat="1" applyFont="1" applyBorder="1"/>
    <xf numFmtId="0" fontId="10" fillId="0" borderId="2" xfId="0" applyFont="1" applyBorder="1" applyAlignment="1">
      <alignment horizontal="left" vertical="top" wrapText="1"/>
    </xf>
    <xf numFmtId="3" fontId="10" fillId="0" borderId="2" xfId="0" applyNumberFormat="1" applyFont="1" applyBorder="1" applyAlignment="1">
      <alignment horizontal="center" vertical="center" wrapText="1"/>
    </xf>
    <xf numFmtId="0" fontId="10" fillId="0" borderId="2" xfId="0" applyFont="1" applyBorder="1" applyAlignment="1">
      <alignment horizontal="center" vertical="center"/>
    </xf>
    <xf numFmtId="0" fontId="13" fillId="2" borderId="24" xfId="0" applyFont="1" applyFill="1" applyBorder="1" applyAlignment="1">
      <alignment horizontal="center" vertical="center"/>
    </xf>
    <xf numFmtId="0" fontId="13" fillId="2" borderId="25" xfId="0" applyFont="1" applyFill="1" applyBorder="1" applyAlignment="1">
      <alignment horizontal="center" vertical="center" wrapText="1"/>
    </xf>
    <xf numFmtId="49" fontId="1" fillId="0" borderId="2" xfId="0" applyNumberFormat="1" applyFont="1" applyBorder="1" applyAlignment="1">
      <alignment horizontal="center"/>
    </xf>
    <xf numFmtId="0" fontId="1" fillId="0" borderId="2" xfId="0" applyFont="1" applyBorder="1" applyAlignment="1">
      <alignment horizontal="center" vertical="center"/>
    </xf>
    <xf numFmtId="0" fontId="3" fillId="4" borderId="2" xfId="0" applyFont="1" applyFill="1" applyBorder="1" applyAlignment="1">
      <alignment wrapText="1"/>
    </xf>
    <xf numFmtId="49" fontId="2" fillId="2" borderId="23" xfId="0" applyNumberFormat="1"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wrapText="1"/>
    </xf>
    <xf numFmtId="49" fontId="1" fillId="0" borderId="26" xfId="0" applyNumberFormat="1" applyFont="1" applyBorder="1" applyAlignment="1">
      <alignment horizontal="center"/>
    </xf>
    <xf numFmtId="0" fontId="1" fillId="0" borderId="26" xfId="0" applyFont="1" applyBorder="1" applyAlignment="1">
      <alignment vertical="center" wrapText="1"/>
    </xf>
    <xf numFmtId="0" fontId="1" fillId="4" borderId="26" xfId="0" applyFont="1" applyFill="1" applyBorder="1"/>
    <xf numFmtId="0" fontId="1" fillId="0" borderId="2" xfId="0" applyFont="1" applyBorder="1"/>
    <xf numFmtId="0" fontId="1" fillId="0" borderId="2" xfId="0" applyFont="1" applyBorder="1" applyAlignment="1">
      <alignment wrapText="1"/>
    </xf>
    <xf numFmtId="0" fontId="3" fillId="4" borderId="2" xfId="0" applyFont="1" applyFill="1" applyBorder="1"/>
    <xf numFmtId="0" fontId="1" fillId="0" borderId="26" xfId="0" applyFont="1" applyBorder="1"/>
    <xf numFmtId="0" fontId="3" fillId="4" borderId="26" xfId="0" applyFont="1" applyFill="1" applyBorder="1"/>
    <xf numFmtId="0" fontId="1" fillId="4" borderId="2" xfId="0" applyFont="1" applyFill="1" applyBorder="1"/>
    <xf numFmtId="0" fontId="1" fillId="0" borderId="2" xfId="0" applyFont="1" applyBorder="1" applyAlignment="1">
      <alignment vertical="center" wrapText="1"/>
    </xf>
    <xf numFmtId="0" fontId="1" fillId="0" borderId="26" xfId="0" applyFont="1" applyBorder="1" applyAlignment="1">
      <alignment horizontal="left" wrapText="1"/>
    </xf>
    <xf numFmtId="0" fontId="5" fillId="2" borderId="23"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1" fillId="0" borderId="26" xfId="0" applyFont="1" applyBorder="1" applyAlignment="1">
      <alignment horizontal="left" vertical="center" wrapText="1"/>
    </xf>
    <xf numFmtId="0" fontId="1" fillId="4" borderId="38" xfId="0" applyFont="1" applyFill="1" applyBorder="1" applyAlignment="1">
      <alignment horizontal="left"/>
    </xf>
    <xf numFmtId="0" fontId="0" fillId="4" borderId="38" xfId="0" applyFill="1" applyBorder="1"/>
    <xf numFmtId="0" fontId="9" fillId="0" borderId="18" xfId="0" applyFont="1" applyBorder="1" applyAlignment="1">
      <alignment horizontal="left" wrapText="1"/>
    </xf>
    <xf numFmtId="0" fontId="4" fillId="2" borderId="13" xfId="0" applyFont="1" applyFill="1" applyBorder="1" applyAlignment="1">
      <alignment horizontal="center" vertical="center"/>
    </xf>
    <xf numFmtId="0" fontId="18" fillId="0" borderId="2" xfId="0" applyFont="1" applyBorder="1" applyAlignment="1">
      <alignment wrapText="1"/>
    </xf>
    <xf numFmtId="0" fontId="1" fillId="0" borderId="26" xfId="0" applyFont="1" applyBorder="1" applyAlignment="1">
      <alignment wrapText="1"/>
    </xf>
    <xf numFmtId="0" fontId="5" fillId="0" borderId="0" xfId="0" applyFont="1" applyAlignment="1">
      <alignment wrapText="1"/>
    </xf>
    <xf numFmtId="0" fontId="5" fillId="0" borderId="0" xfId="0" applyFont="1"/>
    <xf numFmtId="0" fontId="2" fillId="0" borderId="19" xfId="0" applyFont="1" applyBorder="1" applyAlignment="1">
      <alignment horizontal="left" wrapText="1"/>
    </xf>
    <xf numFmtId="0" fontId="1" fillId="0" borderId="28" xfId="0" applyFont="1" applyBorder="1" applyAlignment="1">
      <alignment horizontal="left" wrapText="1"/>
    </xf>
    <xf numFmtId="0" fontId="18" fillId="0" borderId="1" xfId="0" applyFont="1" applyBorder="1" applyAlignment="1">
      <alignment wrapText="1"/>
    </xf>
    <xf numFmtId="0" fontId="2" fillId="0" borderId="0" xfId="0" applyFont="1" applyAlignment="1">
      <alignment horizontal="center"/>
    </xf>
    <xf numFmtId="0" fontId="1" fillId="0" borderId="1" xfId="0" applyFont="1" applyBorder="1" applyAlignment="1">
      <alignment horizontal="left" vertical="center"/>
    </xf>
    <xf numFmtId="0" fontId="1" fillId="0" borderId="26" xfId="0" applyFont="1" applyBorder="1" applyAlignment="1">
      <alignment horizontal="left"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1" xfId="0" applyFont="1" applyBorder="1" applyAlignment="1">
      <alignment horizontal="left" vertical="top" wrapText="1"/>
    </xf>
    <xf numFmtId="0" fontId="1" fillId="0" borderId="17"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7" xfId="0" applyFont="1" applyBorder="1" applyAlignment="1">
      <alignment horizontal="left" vertical="top" wrapText="1"/>
    </xf>
    <xf numFmtId="0" fontId="1" fillId="0" borderId="16" xfId="0" applyFont="1" applyBorder="1" applyAlignment="1">
      <alignment horizontal="left" vertical="top" wrapText="1"/>
    </xf>
    <xf numFmtId="0" fontId="1"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0" xfId="0" applyFont="1" applyBorder="1" applyAlignment="1">
      <alignment horizontal="left" vertical="top" wrapText="1"/>
    </xf>
    <xf numFmtId="0" fontId="1" fillId="0" borderId="10" xfId="0" applyFont="1" applyFill="1" applyBorder="1" applyAlignment="1">
      <alignment horizontal="center" wrapText="1"/>
    </xf>
    <xf numFmtId="0" fontId="1" fillId="0" borderId="12" xfId="0" applyFont="1" applyFill="1" applyBorder="1" applyAlignment="1">
      <alignment horizontal="center" wrapText="1"/>
    </xf>
    <xf numFmtId="0" fontId="1" fillId="2" borderId="7"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23" xfId="0" applyFont="1" applyFill="1" applyBorder="1" applyAlignment="1">
      <alignment horizontal="right" vertical="center" wrapText="1"/>
    </xf>
    <xf numFmtId="0" fontId="2" fillId="2" borderId="24"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20320</xdr:colOff>
      <xdr:row>17</xdr:row>
      <xdr:rowOff>30480</xdr:rowOff>
    </xdr:from>
    <xdr:to>
      <xdr:col>15</xdr:col>
      <xdr:colOff>229581</xdr:colOff>
      <xdr:row>23</xdr:row>
      <xdr:rowOff>44508</xdr:rowOff>
    </xdr:to>
    <xdr:pic>
      <xdr:nvPicPr>
        <xdr:cNvPr id="2" name="obrázek 6">
          <a:extLst>
            <a:ext uri="{FF2B5EF4-FFF2-40B4-BE49-F238E27FC236}">
              <a16:creationId xmlns:a16="http://schemas.microsoft.com/office/drawing/2014/main" id="{03904275-5016-FC41-A3EF-A89E9F4994F6}"/>
            </a:ext>
          </a:extLst>
        </xdr:cNvPr>
        <xdr:cNvPicPr/>
      </xdr:nvPicPr>
      <xdr:blipFill>
        <a:blip xmlns:r="http://schemas.openxmlformats.org/officeDocument/2006/relationships" r:embed="rId1" cstate="print"/>
        <a:srcRect/>
        <a:stretch>
          <a:fillRect/>
        </a:stretch>
      </xdr:blipFill>
      <xdr:spPr bwMode="auto">
        <a:xfrm>
          <a:off x="11958320" y="5072380"/>
          <a:ext cx="6940261" cy="214647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A15" sqref="A15"/>
    </sheetView>
  </sheetViews>
  <sheetFormatPr baseColWidth="10" defaultColWidth="8.83203125" defaultRowHeight="15" x14ac:dyDescent="0.2"/>
  <cols>
    <col min="1" max="1" width="73.1640625" customWidth="1"/>
  </cols>
  <sheetData>
    <row r="1" spans="1:1" ht="16.5" customHeight="1" thickBot="1" x14ac:dyDescent="0.25">
      <c r="A1" s="145" t="s">
        <v>407</v>
      </c>
    </row>
    <row r="2" spans="1:1" ht="31" x14ac:dyDescent="0.2">
      <c r="A2" s="146" t="s">
        <v>408</v>
      </c>
    </row>
    <row r="3" spans="1:1" ht="46" x14ac:dyDescent="0.2">
      <c r="A3" s="146" t="s">
        <v>409</v>
      </c>
    </row>
    <row r="4" spans="1:1" ht="31" x14ac:dyDescent="0.2">
      <c r="A4" s="146" t="s">
        <v>410</v>
      </c>
    </row>
    <row r="5" spans="1:1" ht="46" x14ac:dyDescent="0.2">
      <c r="A5" s="152" t="s">
        <v>440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9"/>
  <sheetViews>
    <sheetView topLeftCell="A94" zoomScale="110" zoomScaleNormal="110" workbookViewId="0">
      <selection activeCell="B13" sqref="B13"/>
    </sheetView>
  </sheetViews>
  <sheetFormatPr baseColWidth="10" defaultColWidth="8.83203125" defaultRowHeight="13" x14ac:dyDescent="0.15"/>
  <cols>
    <col min="1" max="1" width="6.83203125" style="21" customWidth="1"/>
    <col min="2" max="2" width="41.5" style="1" customWidth="1"/>
    <col min="3" max="3" width="47.1640625" style="3" customWidth="1"/>
    <col min="4" max="4" width="52.33203125" style="1" customWidth="1"/>
    <col min="5" max="16384" width="8.83203125" style="1"/>
  </cols>
  <sheetData>
    <row r="1" spans="1:4" ht="33" customHeight="1" thickBot="1" x14ac:dyDescent="0.2">
      <c r="A1" s="156" t="s">
        <v>277</v>
      </c>
      <c r="B1" s="157"/>
      <c r="C1" s="157"/>
      <c r="D1" s="158"/>
    </row>
    <row r="2" spans="1:4" ht="54" customHeight="1" thickBot="1" x14ac:dyDescent="0.2">
      <c r="A2" s="124" t="s">
        <v>142</v>
      </c>
      <c r="B2" s="125" t="s">
        <v>29</v>
      </c>
      <c r="C2" s="20" t="s">
        <v>30</v>
      </c>
      <c r="D2" s="126" t="s">
        <v>48</v>
      </c>
    </row>
    <row r="3" spans="1:4" ht="42" x14ac:dyDescent="0.15">
      <c r="A3" s="121" t="s">
        <v>278</v>
      </c>
      <c r="B3" s="122" t="s">
        <v>46</v>
      </c>
      <c r="C3" s="28" t="s">
        <v>379</v>
      </c>
      <c r="D3" s="123" t="s">
        <v>43</v>
      </c>
    </row>
    <row r="4" spans="1:4" ht="14" x14ac:dyDescent="0.15">
      <c r="A4" s="51" t="s">
        <v>279</v>
      </c>
      <c r="B4" s="154" t="s">
        <v>33</v>
      </c>
      <c r="C4" s="54" t="s">
        <v>179</v>
      </c>
      <c r="D4" s="53"/>
    </row>
    <row r="5" spans="1:4" ht="28" x14ac:dyDescent="0.15">
      <c r="A5" s="51" t="s">
        <v>280</v>
      </c>
      <c r="B5" s="154"/>
      <c r="C5" s="54" t="s">
        <v>34</v>
      </c>
      <c r="D5" s="53"/>
    </row>
    <row r="6" spans="1:4" ht="28" x14ac:dyDescent="0.15">
      <c r="A6" s="51" t="s">
        <v>281</v>
      </c>
      <c r="B6" s="154"/>
      <c r="C6" s="54" t="s">
        <v>411</v>
      </c>
      <c r="D6" s="53"/>
    </row>
    <row r="7" spans="1:4" ht="28" x14ac:dyDescent="0.15">
      <c r="A7" s="51" t="s">
        <v>282</v>
      </c>
      <c r="B7" s="154"/>
      <c r="C7" s="40" t="s">
        <v>180</v>
      </c>
      <c r="D7" s="53"/>
    </row>
    <row r="8" spans="1:4" ht="42" x14ac:dyDescent="0.15">
      <c r="A8" s="51" t="s">
        <v>283</v>
      </c>
      <c r="B8" s="154"/>
      <c r="C8" s="40" t="s">
        <v>181</v>
      </c>
      <c r="D8" s="53"/>
    </row>
    <row r="9" spans="1:4" ht="42" x14ac:dyDescent="0.15">
      <c r="A9" s="51" t="s">
        <v>284</v>
      </c>
      <c r="B9" s="154"/>
      <c r="C9" s="110" t="s">
        <v>259</v>
      </c>
      <c r="D9" s="53"/>
    </row>
    <row r="10" spans="1:4" ht="29" thickBot="1" x14ac:dyDescent="0.2">
      <c r="A10" s="127" t="s">
        <v>285</v>
      </c>
      <c r="B10" s="155"/>
      <c r="C10" s="128" t="s">
        <v>13</v>
      </c>
      <c r="D10" s="129"/>
    </row>
    <row r="11" spans="1:4" ht="16" customHeight="1" thickBot="1" x14ac:dyDescent="0.2">
      <c r="A11" s="159" t="s">
        <v>0</v>
      </c>
      <c r="B11" s="160"/>
      <c r="C11" s="160"/>
      <c r="D11" s="161"/>
    </row>
    <row r="12" spans="1:4" ht="28" x14ac:dyDescent="0.15">
      <c r="A12" s="121" t="s">
        <v>286</v>
      </c>
      <c r="B12" s="130" t="s">
        <v>134</v>
      </c>
      <c r="C12" s="131" t="s">
        <v>385</v>
      </c>
      <c r="D12" s="132" t="s">
        <v>263</v>
      </c>
    </row>
    <row r="13" spans="1:4" ht="14" x14ac:dyDescent="0.15">
      <c r="A13" s="51" t="s">
        <v>287</v>
      </c>
      <c r="B13" s="52" t="s">
        <v>135</v>
      </c>
      <c r="C13" s="89" t="s">
        <v>262</v>
      </c>
      <c r="D13" s="55"/>
    </row>
    <row r="14" spans="1:4" ht="14" x14ac:dyDescent="0.15">
      <c r="A14" s="51" t="s">
        <v>288</v>
      </c>
      <c r="B14" s="52" t="s">
        <v>47</v>
      </c>
      <c r="C14" s="54" t="s">
        <v>262</v>
      </c>
      <c r="D14" s="53"/>
    </row>
    <row r="15" spans="1:4" ht="14" x14ac:dyDescent="0.15">
      <c r="A15" s="51" t="s">
        <v>289</v>
      </c>
      <c r="B15" s="52" t="s">
        <v>247</v>
      </c>
      <c r="C15" s="54" t="s">
        <v>380</v>
      </c>
      <c r="D15" s="55" t="s">
        <v>44</v>
      </c>
    </row>
    <row r="16" spans="1:4" ht="14" x14ac:dyDescent="0.15">
      <c r="A16" s="51" t="s">
        <v>290</v>
      </c>
      <c r="B16" s="52" t="s">
        <v>1</v>
      </c>
      <c r="C16" s="54" t="s">
        <v>266</v>
      </c>
      <c r="D16" s="55" t="s">
        <v>45</v>
      </c>
    </row>
    <row r="17" spans="1:15" ht="28" x14ac:dyDescent="0.15">
      <c r="A17" s="51" t="s">
        <v>291</v>
      </c>
      <c r="B17" s="52" t="s">
        <v>173</v>
      </c>
      <c r="C17" s="54" t="s">
        <v>195</v>
      </c>
      <c r="D17" s="55" t="s">
        <v>45</v>
      </c>
      <c r="F17" s="153" t="s">
        <v>276</v>
      </c>
      <c r="G17" s="153"/>
      <c r="H17" s="153"/>
      <c r="I17" s="153"/>
      <c r="J17" s="153"/>
      <c r="K17" s="153"/>
      <c r="L17" s="153"/>
      <c r="M17" s="153"/>
      <c r="N17" s="153"/>
      <c r="O17" s="153"/>
    </row>
    <row r="18" spans="1:15" ht="28" x14ac:dyDescent="0.15">
      <c r="A18" s="51" t="s">
        <v>292</v>
      </c>
      <c r="B18" s="52" t="s">
        <v>174</v>
      </c>
      <c r="C18" s="54" t="s">
        <v>269</v>
      </c>
      <c r="D18" s="55" t="s">
        <v>45</v>
      </c>
    </row>
    <row r="19" spans="1:15" ht="42" x14ac:dyDescent="0.15">
      <c r="A19" s="51" t="s">
        <v>293</v>
      </c>
      <c r="B19" s="52" t="s">
        <v>175</v>
      </c>
      <c r="C19" s="54" t="s">
        <v>196</v>
      </c>
      <c r="D19" s="55" t="s">
        <v>45</v>
      </c>
    </row>
    <row r="20" spans="1:15" ht="56" x14ac:dyDescent="0.15">
      <c r="A20" s="51" t="s">
        <v>294</v>
      </c>
      <c r="B20" s="52" t="s">
        <v>176</v>
      </c>
      <c r="C20" s="54" t="s">
        <v>415</v>
      </c>
      <c r="D20" s="55" t="s">
        <v>45</v>
      </c>
    </row>
    <row r="21" spans="1:15" ht="14" x14ac:dyDescent="0.15">
      <c r="A21" s="51" t="s">
        <v>295</v>
      </c>
      <c r="B21" s="52" t="s">
        <v>177</v>
      </c>
      <c r="C21" s="54" t="s">
        <v>241</v>
      </c>
      <c r="D21" s="55" t="s">
        <v>45</v>
      </c>
    </row>
    <row r="22" spans="1:15" ht="14" x14ac:dyDescent="0.15">
      <c r="A22" s="51" t="s">
        <v>296</v>
      </c>
      <c r="B22" s="52" t="s">
        <v>178</v>
      </c>
      <c r="C22" s="54" t="s">
        <v>272</v>
      </c>
      <c r="D22" s="55" t="s">
        <v>45</v>
      </c>
    </row>
    <row r="23" spans="1:15" ht="14" x14ac:dyDescent="0.15">
      <c r="A23" s="51" t="s">
        <v>297</v>
      </c>
      <c r="B23" s="52" t="s">
        <v>2</v>
      </c>
      <c r="C23" s="54" t="s">
        <v>242</v>
      </c>
      <c r="D23" s="55" t="s">
        <v>45</v>
      </c>
    </row>
    <row r="24" spans="1:15" ht="15" thickBot="1" x14ac:dyDescent="0.2">
      <c r="A24" s="127" t="s">
        <v>298</v>
      </c>
      <c r="B24" s="133" t="s">
        <v>413</v>
      </c>
      <c r="C24" s="147" t="s">
        <v>419</v>
      </c>
      <c r="D24" s="134" t="s">
        <v>45</v>
      </c>
    </row>
    <row r="25" spans="1:15" ht="15" customHeight="1" thickBot="1" x14ac:dyDescent="0.2">
      <c r="A25" s="159" t="s">
        <v>188</v>
      </c>
      <c r="B25" s="160"/>
      <c r="C25" s="160"/>
      <c r="D25" s="161"/>
    </row>
    <row r="26" spans="1:15" ht="14" x14ac:dyDescent="0.15">
      <c r="A26" s="121" t="s">
        <v>299</v>
      </c>
      <c r="B26" s="130" t="s">
        <v>31</v>
      </c>
      <c r="C26" s="131" t="s">
        <v>189</v>
      </c>
      <c r="D26" s="135"/>
    </row>
    <row r="27" spans="1:15" ht="14" x14ac:dyDescent="0.15">
      <c r="A27" s="51" t="s">
        <v>300</v>
      </c>
      <c r="B27" s="52" t="s">
        <v>190</v>
      </c>
      <c r="C27" s="54" t="s">
        <v>420</v>
      </c>
      <c r="D27" s="53"/>
    </row>
    <row r="28" spans="1:15" ht="14" x14ac:dyDescent="0.15">
      <c r="A28" s="51" t="s">
        <v>301</v>
      </c>
      <c r="B28" s="52" t="s">
        <v>186</v>
      </c>
      <c r="C28" s="54" t="s">
        <v>421</v>
      </c>
      <c r="D28" s="53"/>
    </row>
    <row r="29" spans="1:15" ht="14" x14ac:dyDescent="0.15">
      <c r="A29" s="51" t="s">
        <v>302</v>
      </c>
      <c r="B29" s="52" t="s">
        <v>187</v>
      </c>
      <c r="C29" s="54" t="s">
        <v>422</v>
      </c>
      <c r="D29" s="53"/>
    </row>
    <row r="30" spans="1:15" ht="14" x14ac:dyDescent="0.15">
      <c r="A30" s="51" t="s">
        <v>303</v>
      </c>
      <c r="B30" s="52" t="s">
        <v>136</v>
      </c>
      <c r="C30" s="54" t="s">
        <v>197</v>
      </c>
      <c r="D30" s="53"/>
    </row>
    <row r="31" spans="1:15" ht="14" x14ac:dyDescent="0.15">
      <c r="A31" s="51" t="s">
        <v>304</v>
      </c>
      <c r="B31" s="52" t="s">
        <v>192</v>
      </c>
      <c r="C31" s="54" t="s">
        <v>243</v>
      </c>
      <c r="D31" s="53"/>
    </row>
    <row r="32" spans="1:15" ht="14" x14ac:dyDescent="0.15">
      <c r="A32" s="51" t="s">
        <v>305</v>
      </c>
      <c r="B32" s="52" t="s">
        <v>4</v>
      </c>
      <c r="C32" s="54" t="s">
        <v>7</v>
      </c>
      <c r="D32" s="53"/>
    </row>
    <row r="33" spans="1:4" ht="14" x14ac:dyDescent="0.15">
      <c r="A33" s="51" t="s">
        <v>306</v>
      </c>
      <c r="B33" s="52" t="s">
        <v>244</v>
      </c>
      <c r="C33" s="54" t="s">
        <v>191</v>
      </c>
      <c r="D33" s="55" t="s">
        <v>45</v>
      </c>
    </row>
    <row r="34" spans="1:4" ht="27" customHeight="1" x14ac:dyDescent="0.15">
      <c r="A34" s="51" t="s">
        <v>307</v>
      </c>
      <c r="B34" s="54" t="s">
        <v>194</v>
      </c>
      <c r="C34" s="54" t="s">
        <v>423</v>
      </c>
      <c r="D34" s="112" t="s">
        <v>172</v>
      </c>
    </row>
    <row r="35" spans="1:4" ht="14" x14ac:dyDescent="0.15">
      <c r="A35" s="51" t="s">
        <v>308</v>
      </c>
      <c r="B35" s="52" t="s">
        <v>3</v>
      </c>
      <c r="C35" s="54" t="s">
        <v>424</v>
      </c>
      <c r="D35" s="55" t="s">
        <v>45</v>
      </c>
    </row>
    <row r="36" spans="1:4" ht="14" x14ac:dyDescent="0.15">
      <c r="A36" s="51" t="s">
        <v>309</v>
      </c>
      <c r="B36" s="52" t="s">
        <v>5</v>
      </c>
      <c r="C36" s="54" t="s">
        <v>193</v>
      </c>
      <c r="D36" s="55" t="s">
        <v>45</v>
      </c>
    </row>
    <row r="37" spans="1:4" ht="15" thickBot="1" x14ac:dyDescent="0.2">
      <c r="A37" s="127" t="s">
        <v>310</v>
      </c>
      <c r="B37" s="133" t="s">
        <v>6</v>
      </c>
      <c r="C37" s="147" t="s">
        <v>32</v>
      </c>
      <c r="D37" s="134" t="s">
        <v>45</v>
      </c>
    </row>
    <row r="38" spans="1:4" ht="16" customHeight="1" thickBot="1" x14ac:dyDescent="0.2">
      <c r="A38" s="159" t="s">
        <v>35</v>
      </c>
      <c r="B38" s="160"/>
      <c r="C38" s="160"/>
      <c r="D38" s="161"/>
    </row>
    <row r="39" spans="1:4" ht="14" x14ac:dyDescent="0.15">
      <c r="A39" s="121" t="s">
        <v>311</v>
      </c>
      <c r="B39" s="136" t="s">
        <v>15</v>
      </c>
      <c r="C39" s="131" t="s">
        <v>36</v>
      </c>
      <c r="D39" s="135"/>
    </row>
    <row r="40" spans="1:4" ht="14" x14ac:dyDescent="0.15">
      <c r="A40" s="51" t="s">
        <v>312</v>
      </c>
      <c r="B40" s="40" t="s">
        <v>24</v>
      </c>
      <c r="C40" s="54" t="s">
        <v>36</v>
      </c>
      <c r="D40" s="53"/>
    </row>
    <row r="41" spans="1:4" ht="14" x14ac:dyDescent="0.15">
      <c r="A41" s="51" t="s">
        <v>313</v>
      </c>
      <c r="B41" s="40" t="s">
        <v>23</v>
      </c>
      <c r="C41" s="54" t="s">
        <v>36</v>
      </c>
      <c r="D41" s="53"/>
    </row>
    <row r="42" spans="1:4" ht="14" x14ac:dyDescent="0.15">
      <c r="A42" s="51" t="s">
        <v>314</v>
      </c>
      <c r="B42" s="40" t="s">
        <v>265</v>
      </c>
      <c r="C42" s="54" t="s">
        <v>36</v>
      </c>
      <c r="D42" s="53"/>
    </row>
    <row r="43" spans="1:4" ht="14" x14ac:dyDescent="0.15">
      <c r="A43" s="51" t="s">
        <v>315</v>
      </c>
      <c r="B43" s="40" t="s">
        <v>16</v>
      </c>
      <c r="C43" s="54" t="s">
        <v>36</v>
      </c>
      <c r="D43" s="53"/>
    </row>
    <row r="44" spans="1:4" ht="14" x14ac:dyDescent="0.15">
      <c r="A44" s="51" t="s">
        <v>316</v>
      </c>
      <c r="B44" s="40" t="s">
        <v>26</v>
      </c>
      <c r="C44" s="54" t="s">
        <v>36</v>
      </c>
      <c r="D44" s="53"/>
    </row>
    <row r="45" spans="1:4" ht="14" x14ac:dyDescent="0.15">
      <c r="A45" s="51" t="s">
        <v>317</v>
      </c>
      <c r="B45" s="40" t="s">
        <v>27</v>
      </c>
      <c r="C45" s="54" t="s">
        <v>36</v>
      </c>
      <c r="D45" s="53"/>
    </row>
    <row r="46" spans="1:4" ht="28" x14ac:dyDescent="0.15">
      <c r="A46" s="51" t="s">
        <v>318</v>
      </c>
      <c r="B46" s="40" t="s">
        <v>250</v>
      </c>
      <c r="C46" s="54" t="s">
        <v>36</v>
      </c>
      <c r="D46" s="55"/>
    </row>
    <row r="47" spans="1:4" ht="28" x14ac:dyDescent="0.15">
      <c r="A47" s="51" t="s">
        <v>319</v>
      </c>
      <c r="B47" s="40" t="s">
        <v>138</v>
      </c>
      <c r="C47" s="54" t="s">
        <v>199</v>
      </c>
      <c r="D47" s="53"/>
    </row>
    <row r="48" spans="1:4" ht="28" x14ac:dyDescent="0.15">
      <c r="A48" s="51" t="s">
        <v>320</v>
      </c>
      <c r="B48" s="40" t="s">
        <v>139</v>
      </c>
      <c r="C48" s="54" t="s">
        <v>36</v>
      </c>
      <c r="D48" s="53"/>
    </row>
    <row r="49" spans="1:4" ht="14" x14ac:dyDescent="0.15">
      <c r="A49" s="51" t="s">
        <v>321</v>
      </c>
      <c r="B49" s="40" t="s">
        <v>10</v>
      </c>
      <c r="C49" s="54" t="s">
        <v>36</v>
      </c>
      <c r="D49" s="53"/>
    </row>
    <row r="50" spans="1:4" ht="28" x14ac:dyDescent="0.15">
      <c r="A50" s="51" t="s">
        <v>322</v>
      </c>
      <c r="B50" s="3" t="s">
        <v>414</v>
      </c>
      <c r="C50" s="54" t="s">
        <v>36</v>
      </c>
      <c r="D50" s="53"/>
    </row>
    <row r="51" spans="1:4" ht="14" x14ac:dyDescent="0.15">
      <c r="A51" s="51" t="s">
        <v>323</v>
      </c>
      <c r="B51" s="40" t="s">
        <v>22</v>
      </c>
      <c r="C51" s="54" t="s">
        <v>36</v>
      </c>
      <c r="D51" s="53"/>
    </row>
    <row r="52" spans="1:4" ht="14" x14ac:dyDescent="0.15">
      <c r="A52" s="51" t="s">
        <v>324</v>
      </c>
      <c r="B52" s="40" t="s">
        <v>251</v>
      </c>
      <c r="C52" s="54" t="s">
        <v>36</v>
      </c>
      <c r="D52" s="53"/>
    </row>
    <row r="53" spans="1:4" ht="56" x14ac:dyDescent="0.15">
      <c r="A53" s="51" t="s">
        <v>325</v>
      </c>
      <c r="B53" s="40" t="s">
        <v>416</v>
      </c>
      <c r="C53" s="148" t="s">
        <v>417</v>
      </c>
      <c r="D53" s="53"/>
    </row>
    <row r="54" spans="1:4" ht="14" x14ac:dyDescent="0.15">
      <c r="A54" s="51" t="s">
        <v>326</v>
      </c>
      <c r="B54" s="40" t="s">
        <v>17</v>
      </c>
      <c r="C54" s="54" t="s">
        <v>36</v>
      </c>
      <c r="D54" s="53"/>
    </row>
    <row r="55" spans="1:4" ht="14" x14ac:dyDescent="0.15">
      <c r="A55" s="51" t="s">
        <v>327</v>
      </c>
      <c r="B55" s="89" t="s">
        <v>42</v>
      </c>
      <c r="C55" s="54" t="s">
        <v>36</v>
      </c>
      <c r="D55" s="53"/>
    </row>
    <row r="56" spans="1:4" ht="15" thickBot="1" x14ac:dyDescent="0.2">
      <c r="A56" s="127" t="s">
        <v>328</v>
      </c>
      <c r="B56" s="137" t="s">
        <v>256</v>
      </c>
      <c r="C56" s="147" t="s">
        <v>36</v>
      </c>
      <c r="D56" s="129"/>
    </row>
    <row r="57" spans="1:4" ht="16" customHeight="1" thickBot="1" x14ac:dyDescent="0.2">
      <c r="A57" s="159" t="s">
        <v>37</v>
      </c>
      <c r="B57" s="160"/>
      <c r="C57" s="160"/>
      <c r="D57" s="161"/>
    </row>
    <row r="58" spans="1:4" ht="14" x14ac:dyDescent="0.15">
      <c r="A58" s="121" t="s">
        <v>331</v>
      </c>
      <c r="B58" s="136" t="s">
        <v>14</v>
      </c>
      <c r="C58" s="131" t="s">
        <v>36</v>
      </c>
      <c r="D58" s="135"/>
    </row>
    <row r="59" spans="1:4" ht="14" x14ac:dyDescent="0.15">
      <c r="A59" s="51" t="s">
        <v>332</v>
      </c>
      <c r="B59" s="40" t="s">
        <v>329</v>
      </c>
      <c r="C59" s="54" t="s">
        <v>36</v>
      </c>
      <c r="D59" s="53"/>
    </row>
    <row r="60" spans="1:4" ht="14" x14ac:dyDescent="0.15">
      <c r="A60" s="51" t="s">
        <v>333</v>
      </c>
      <c r="B60" s="40" t="s">
        <v>252</v>
      </c>
      <c r="C60" s="54" t="s">
        <v>36</v>
      </c>
      <c r="D60" s="53"/>
    </row>
    <row r="61" spans="1:4" ht="28" x14ac:dyDescent="0.15">
      <c r="A61" s="51" t="s">
        <v>334</v>
      </c>
      <c r="B61" s="40" t="s">
        <v>264</v>
      </c>
      <c r="C61" s="54" t="s">
        <v>36</v>
      </c>
      <c r="D61" s="53"/>
    </row>
    <row r="62" spans="1:4" ht="14" x14ac:dyDescent="0.15">
      <c r="A62" s="51" t="s">
        <v>335</v>
      </c>
      <c r="B62" s="110" t="s">
        <v>439</v>
      </c>
      <c r="C62" s="54" t="s">
        <v>36</v>
      </c>
      <c r="D62" s="53"/>
    </row>
    <row r="63" spans="1:4" ht="42" x14ac:dyDescent="0.15">
      <c r="A63" s="51" t="s">
        <v>336</v>
      </c>
      <c r="B63" s="40" t="s">
        <v>418</v>
      </c>
      <c r="C63" s="54" t="s">
        <v>36</v>
      </c>
      <c r="D63" s="53"/>
    </row>
    <row r="64" spans="1:4" ht="14" x14ac:dyDescent="0.15">
      <c r="A64" s="51" t="s">
        <v>337</v>
      </c>
      <c r="B64" s="40" t="s">
        <v>38</v>
      </c>
      <c r="C64" s="54" t="s">
        <v>36</v>
      </c>
      <c r="D64" s="53"/>
    </row>
    <row r="65" spans="1:4" ht="14" x14ac:dyDescent="0.15">
      <c r="A65" s="51" t="s">
        <v>338</v>
      </c>
      <c r="B65" s="40" t="s">
        <v>253</v>
      </c>
      <c r="C65" s="54" t="s">
        <v>36</v>
      </c>
      <c r="D65" s="53"/>
    </row>
    <row r="66" spans="1:4" ht="14" x14ac:dyDescent="0.15">
      <c r="A66" s="51" t="s">
        <v>339</v>
      </c>
      <c r="B66" s="40" t="s">
        <v>28</v>
      </c>
      <c r="C66" s="54" t="s">
        <v>36</v>
      </c>
      <c r="D66" s="53"/>
    </row>
    <row r="67" spans="1:4" ht="14" x14ac:dyDescent="0.15">
      <c r="A67" s="51" t="s">
        <v>340</v>
      </c>
      <c r="B67" s="40" t="s">
        <v>19</v>
      </c>
      <c r="C67" s="54" t="s">
        <v>36</v>
      </c>
      <c r="D67" s="53"/>
    </row>
    <row r="68" spans="1:4" ht="14" x14ac:dyDescent="0.15">
      <c r="A68" s="51" t="s">
        <v>341</v>
      </c>
      <c r="B68" s="40" t="s">
        <v>254</v>
      </c>
      <c r="C68" s="54" t="s">
        <v>36</v>
      </c>
      <c r="D68" s="53"/>
    </row>
    <row r="69" spans="1:4" ht="14" x14ac:dyDescent="0.15">
      <c r="A69" s="51" t="s">
        <v>342</v>
      </c>
      <c r="B69" s="40" t="s">
        <v>249</v>
      </c>
      <c r="C69" s="54" t="s">
        <v>36</v>
      </c>
      <c r="D69" s="53"/>
    </row>
    <row r="70" spans="1:4" ht="14" x14ac:dyDescent="0.15">
      <c r="A70" s="51" t="s">
        <v>343</v>
      </c>
      <c r="B70" s="149" t="s">
        <v>425</v>
      </c>
      <c r="C70" s="54" t="s">
        <v>36</v>
      </c>
      <c r="D70" s="53"/>
    </row>
    <row r="71" spans="1:4" ht="28" x14ac:dyDescent="0.15">
      <c r="A71" s="51" t="s">
        <v>344</v>
      </c>
      <c r="B71" s="40" t="s">
        <v>25</v>
      </c>
      <c r="C71" s="54" t="s">
        <v>36</v>
      </c>
      <c r="D71" s="53"/>
    </row>
    <row r="72" spans="1:4" ht="14" x14ac:dyDescent="0.15">
      <c r="A72" s="51" t="s">
        <v>345</v>
      </c>
      <c r="B72" s="40" t="s">
        <v>429</v>
      </c>
      <c r="C72" s="54" t="s">
        <v>36</v>
      </c>
      <c r="D72" s="53"/>
    </row>
    <row r="73" spans="1:4" ht="14" x14ac:dyDescent="0.15">
      <c r="A73" s="51" t="s">
        <v>346</v>
      </c>
      <c r="B73" s="40" t="s">
        <v>267</v>
      </c>
      <c r="C73" s="54" t="s">
        <v>36</v>
      </c>
      <c r="D73" s="53"/>
    </row>
    <row r="74" spans="1:4" ht="14" x14ac:dyDescent="0.15">
      <c r="A74" s="51" t="s">
        <v>347</v>
      </c>
      <c r="B74" s="40" t="s">
        <v>255</v>
      </c>
      <c r="C74" s="54" t="s">
        <v>36</v>
      </c>
      <c r="D74" s="53"/>
    </row>
    <row r="75" spans="1:4" ht="14" x14ac:dyDescent="0.15">
      <c r="A75" s="51" t="s">
        <v>348</v>
      </c>
      <c r="B75" s="40" t="s">
        <v>137</v>
      </c>
      <c r="C75" s="54" t="s">
        <v>36</v>
      </c>
      <c r="D75" s="53"/>
    </row>
    <row r="76" spans="1:4" ht="14" x14ac:dyDescent="0.15">
      <c r="A76" s="51" t="s">
        <v>349</v>
      </c>
      <c r="B76" s="40" t="s">
        <v>20</v>
      </c>
      <c r="C76" s="54" t="s">
        <v>36</v>
      </c>
      <c r="D76" s="53"/>
    </row>
    <row r="77" spans="1:4" ht="14" x14ac:dyDescent="0.15">
      <c r="A77" s="51" t="s">
        <v>350</v>
      </c>
      <c r="B77" s="40" t="s">
        <v>21</v>
      </c>
      <c r="C77" s="54" t="s">
        <v>36</v>
      </c>
      <c r="D77" s="53"/>
    </row>
    <row r="78" spans="1:4" ht="14" x14ac:dyDescent="0.15">
      <c r="A78" s="51" t="s">
        <v>351</v>
      </c>
      <c r="B78" s="40" t="s">
        <v>258</v>
      </c>
      <c r="C78" s="54" t="s">
        <v>36</v>
      </c>
      <c r="D78" s="53"/>
    </row>
    <row r="79" spans="1:4" ht="15" thickBot="1" x14ac:dyDescent="0.2">
      <c r="A79" s="127" t="s">
        <v>352</v>
      </c>
      <c r="B79" s="128" t="s">
        <v>257</v>
      </c>
      <c r="C79" s="147" t="s">
        <v>36</v>
      </c>
      <c r="D79" s="129"/>
    </row>
    <row r="80" spans="1:4" ht="16" customHeight="1" thickBot="1" x14ac:dyDescent="0.2">
      <c r="A80" s="159" t="s">
        <v>39</v>
      </c>
      <c r="B80" s="160"/>
      <c r="C80" s="160"/>
      <c r="D80" s="161"/>
    </row>
    <row r="81" spans="1:4" ht="14" x14ac:dyDescent="0.15">
      <c r="A81" s="121" t="s">
        <v>353</v>
      </c>
      <c r="B81" s="136" t="s">
        <v>40</v>
      </c>
      <c r="C81" s="28" t="s">
        <v>381</v>
      </c>
      <c r="D81" s="135"/>
    </row>
    <row r="82" spans="1:4" ht="28" x14ac:dyDescent="0.15">
      <c r="A82" s="51" t="s">
        <v>354</v>
      </c>
      <c r="B82" s="40" t="s">
        <v>18</v>
      </c>
      <c r="C82" s="54" t="s">
        <v>36</v>
      </c>
      <c r="D82" s="53"/>
    </row>
    <row r="83" spans="1:4" ht="28" x14ac:dyDescent="0.15">
      <c r="A83" s="51" t="s">
        <v>355</v>
      </c>
      <c r="B83" s="40" t="s">
        <v>198</v>
      </c>
      <c r="C83" s="54" t="s">
        <v>36</v>
      </c>
      <c r="D83" s="53"/>
    </row>
    <row r="84" spans="1:4" ht="14" x14ac:dyDescent="0.15">
      <c r="A84" s="51" t="s">
        <v>356</v>
      </c>
      <c r="B84" s="40" t="s">
        <v>245</v>
      </c>
      <c r="C84" s="54" t="s">
        <v>36</v>
      </c>
      <c r="D84" s="53"/>
    </row>
    <row r="85" spans="1:4" ht="15" thickBot="1" x14ac:dyDescent="0.2">
      <c r="A85" s="127" t="s">
        <v>357</v>
      </c>
      <c r="B85" s="128" t="s">
        <v>268</v>
      </c>
      <c r="C85" s="54" t="s">
        <v>382</v>
      </c>
      <c r="D85" s="129"/>
    </row>
    <row r="86" spans="1:4" ht="16" customHeight="1" thickBot="1" x14ac:dyDescent="0.2">
      <c r="A86" s="159" t="s">
        <v>41</v>
      </c>
      <c r="B86" s="160"/>
      <c r="C86" s="160"/>
      <c r="D86" s="161"/>
    </row>
    <row r="87" spans="1:4" ht="56" x14ac:dyDescent="0.15">
      <c r="A87" s="121" t="s">
        <v>358</v>
      </c>
      <c r="B87" s="136" t="s">
        <v>261</v>
      </c>
      <c r="C87" s="131" t="s">
        <v>36</v>
      </c>
      <c r="D87" s="135"/>
    </row>
    <row r="88" spans="1:4" ht="14" x14ac:dyDescent="0.15">
      <c r="A88" s="51" t="s">
        <v>359</v>
      </c>
      <c r="B88" s="90" t="s">
        <v>140</v>
      </c>
      <c r="C88" s="54" t="s">
        <v>36</v>
      </c>
      <c r="D88" s="53"/>
    </row>
    <row r="89" spans="1:4" ht="14" x14ac:dyDescent="0.15">
      <c r="A89" s="51" t="s">
        <v>360</v>
      </c>
      <c r="B89" s="40" t="s">
        <v>141</v>
      </c>
      <c r="C89" s="54" t="s">
        <v>36</v>
      </c>
      <c r="D89" s="53"/>
    </row>
    <row r="90" spans="1:4" ht="14" x14ac:dyDescent="0.15">
      <c r="A90" s="51" t="s">
        <v>361</v>
      </c>
      <c r="B90" s="40" t="s">
        <v>270</v>
      </c>
      <c r="C90" s="54" t="s">
        <v>36</v>
      </c>
      <c r="D90" s="53"/>
    </row>
    <row r="91" spans="1:4" ht="14" x14ac:dyDescent="0.15">
      <c r="A91" s="51" t="s">
        <v>362</v>
      </c>
      <c r="B91" s="40" t="s">
        <v>11</v>
      </c>
      <c r="C91" s="54" t="s">
        <v>36</v>
      </c>
      <c r="D91" s="53"/>
    </row>
    <row r="92" spans="1:4" ht="14" x14ac:dyDescent="0.15">
      <c r="A92" s="51" t="s">
        <v>363</v>
      </c>
      <c r="B92" s="40" t="s">
        <v>12</v>
      </c>
      <c r="C92" s="54" t="s">
        <v>36</v>
      </c>
      <c r="D92" s="53"/>
    </row>
    <row r="93" spans="1:4" ht="14" x14ac:dyDescent="0.15">
      <c r="A93" s="51" t="s">
        <v>364</v>
      </c>
      <c r="B93" s="40" t="s">
        <v>271</v>
      </c>
      <c r="C93" s="54" t="s">
        <v>36</v>
      </c>
      <c r="D93" s="53"/>
    </row>
    <row r="94" spans="1:4" ht="28" x14ac:dyDescent="0.15">
      <c r="A94" s="51" t="s">
        <v>365</v>
      </c>
      <c r="B94" s="40" t="s">
        <v>426</v>
      </c>
      <c r="C94" s="54" t="s">
        <v>36</v>
      </c>
      <c r="D94" s="53"/>
    </row>
    <row r="95" spans="1:4" ht="70" x14ac:dyDescent="0.15">
      <c r="A95" s="51" t="s">
        <v>366</v>
      </c>
      <c r="B95" s="40" t="s">
        <v>260</v>
      </c>
      <c r="C95" s="54" t="s">
        <v>36</v>
      </c>
      <c r="D95" s="53"/>
    </row>
    <row r="96" spans="1:4" ht="14" x14ac:dyDescent="0.15">
      <c r="A96" s="51" t="s">
        <v>367</v>
      </c>
      <c r="B96" s="40" t="s">
        <v>8</v>
      </c>
      <c r="C96" s="54" t="s">
        <v>36</v>
      </c>
      <c r="D96" s="53"/>
    </row>
    <row r="97" spans="1:4" ht="14" x14ac:dyDescent="0.15">
      <c r="A97" s="51" t="s">
        <v>368</v>
      </c>
      <c r="B97" s="110" t="s">
        <v>427</v>
      </c>
      <c r="C97" s="54" t="s">
        <v>36</v>
      </c>
      <c r="D97" s="53"/>
    </row>
    <row r="98" spans="1:4" ht="70" x14ac:dyDescent="0.15">
      <c r="A98" s="51" t="s">
        <v>369</v>
      </c>
      <c r="B98" s="40" t="s">
        <v>143</v>
      </c>
      <c r="C98" s="54" t="s">
        <v>36</v>
      </c>
      <c r="D98" s="53"/>
    </row>
    <row r="99" spans="1:4" ht="41.25" customHeight="1" x14ac:dyDescent="0.15">
      <c r="A99" s="51" t="s">
        <v>370</v>
      </c>
      <c r="B99" s="40" t="s">
        <v>246</v>
      </c>
      <c r="C99" s="54" t="s">
        <v>36</v>
      </c>
      <c r="D99" s="53"/>
    </row>
    <row r="100" spans="1:4" ht="14" x14ac:dyDescent="0.15">
      <c r="A100" s="51" t="s">
        <v>371</v>
      </c>
      <c r="B100" s="40" t="s">
        <v>9</v>
      </c>
      <c r="C100" s="54" t="s">
        <v>36</v>
      </c>
      <c r="D100" s="53"/>
    </row>
    <row r="101" spans="1:4" ht="70" x14ac:dyDescent="0.15">
      <c r="A101" s="51" t="s">
        <v>372</v>
      </c>
      <c r="B101" s="40" t="s">
        <v>428</v>
      </c>
      <c r="C101" s="54" t="s">
        <v>36</v>
      </c>
      <c r="D101" s="53"/>
    </row>
    <row r="109" spans="1:4" ht="16" x14ac:dyDescent="0.2">
      <c r="B109" s="88"/>
    </row>
  </sheetData>
  <mergeCells count="9">
    <mergeCell ref="F17:O17"/>
    <mergeCell ref="B4:B10"/>
    <mergeCell ref="A1:D1"/>
    <mergeCell ref="A80:D80"/>
    <mergeCell ref="A86:D86"/>
    <mergeCell ref="A11:D11"/>
    <mergeCell ref="A25:D25"/>
    <mergeCell ref="A38:D38"/>
    <mergeCell ref="A57:D57"/>
  </mergeCells>
  <phoneticPr fontId="7" type="noConversion"/>
  <pageMargins left="0.7" right="0.7" top="0.75" bottom="0.75" header="0.3" footer="0.3"/>
  <pageSetup paperSize="9" orientation="portrait" horizontalDpi="0" verticalDpi="0"/>
  <ignoredErrors>
    <ignoredError sqref="A3:A10 A12:A24 A26:A37 A39:A46 A58:A72 A81:A85 A87:A101 A73:A79 A47:A56"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8"/>
  <sheetViews>
    <sheetView topLeftCell="A2" zoomScaleNormal="80" workbookViewId="0">
      <selection activeCell="C4" sqref="C4"/>
    </sheetView>
  </sheetViews>
  <sheetFormatPr baseColWidth="10" defaultColWidth="8.83203125" defaultRowHeight="15" x14ac:dyDescent="0.2"/>
  <cols>
    <col min="1" max="1" width="8.1640625" style="18" customWidth="1"/>
    <col min="2" max="2" width="27.33203125" customWidth="1"/>
    <col min="3" max="3" width="123.5" customWidth="1"/>
    <col min="4" max="4" width="13.1640625" customWidth="1"/>
    <col min="5" max="5" width="33.6640625" customWidth="1"/>
    <col min="6" max="6" width="28.33203125" customWidth="1"/>
    <col min="8" max="8" width="20.5" customWidth="1"/>
    <col min="9" max="9" width="16" customWidth="1"/>
    <col min="10" max="11" width="10.5" customWidth="1"/>
    <col min="12" max="12" width="16.1640625" customWidth="1"/>
    <col min="13" max="13" width="17.6640625" customWidth="1"/>
    <col min="14" max="14" width="19.83203125" customWidth="1"/>
    <col min="16" max="16" width="14.33203125" customWidth="1"/>
  </cols>
  <sheetData>
    <row r="1" spans="1:15" ht="35" customHeight="1" thickBot="1" x14ac:dyDescent="0.25">
      <c r="A1" s="165" t="s">
        <v>388</v>
      </c>
      <c r="B1" s="166"/>
      <c r="C1" s="166"/>
      <c r="D1" s="166"/>
      <c r="E1" s="166"/>
      <c r="F1" s="167"/>
      <c r="H1" s="162" t="s">
        <v>378</v>
      </c>
      <c r="I1" s="163"/>
      <c r="J1" s="163"/>
      <c r="K1" s="163"/>
      <c r="L1" s="163"/>
      <c r="M1" s="163"/>
      <c r="N1" s="163"/>
      <c r="O1" s="164"/>
    </row>
    <row r="2" spans="1:15" ht="72.75" customHeight="1" thickBot="1" x14ac:dyDescent="0.25">
      <c r="A2" s="19" t="s">
        <v>142</v>
      </c>
      <c r="B2" s="20" t="s">
        <v>49</v>
      </c>
      <c r="C2" s="20" t="s">
        <v>51</v>
      </c>
      <c r="D2" s="20" t="s">
        <v>50</v>
      </c>
      <c r="E2" s="119" t="s">
        <v>273</v>
      </c>
      <c r="F2" s="120" t="s">
        <v>274</v>
      </c>
      <c r="H2" s="138"/>
      <c r="I2" s="139" t="s">
        <v>76</v>
      </c>
      <c r="J2" s="139" t="s">
        <v>374</v>
      </c>
      <c r="K2" s="139" t="s">
        <v>376</v>
      </c>
      <c r="L2" s="139" t="s">
        <v>169</v>
      </c>
      <c r="M2" s="139" t="s">
        <v>149</v>
      </c>
      <c r="N2" s="139" t="s">
        <v>375</v>
      </c>
      <c r="O2" s="140" t="s">
        <v>160</v>
      </c>
    </row>
    <row r="3" spans="1:15" ht="293" x14ac:dyDescent="0.2">
      <c r="A3" s="115" t="s">
        <v>129</v>
      </c>
      <c r="B3" s="92" t="s">
        <v>200</v>
      </c>
      <c r="C3" s="116" t="s">
        <v>441</v>
      </c>
      <c r="D3" s="117">
        <v>80</v>
      </c>
      <c r="E3" s="118">
        <v>60</v>
      </c>
      <c r="F3" s="118">
        <v>20</v>
      </c>
      <c r="H3" s="168" t="s">
        <v>373</v>
      </c>
      <c r="I3" s="118" t="s">
        <v>86</v>
      </c>
      <c r="J3" s="118" t="s">
        <v>384</v>
      </c>
      <c r="K3" s="111" t="s">
        <v>377</v>
      </c>
      <c r="L3" s="111" t="s">
        <v>377</v>
      </c>
      <c r="M3" s="111" t="s">
        <v>377</v>
      </c>
      <c r="N3" s="111" t="s">
        <v>377</v>
      </c>
      <c r="O3" s="111" t="s">
        <v>377</v>
      </c>
    </row>
    <row r="4" spans="1:15" ht="42" x14ac:dyDescent="0.2">
      <c r="A4" s="91" t="s">
        <v>130</v>
      </c>
      <c r="B4" s="94" t="s">
        <v>169</v>
      </c>
      <c r="C4" s="95" t="s">
        <v>248</v>
      </c>
      <c r="D4" s="114">
        <v>30</v>
      </c>
      <c r="E4" s="111">
        <v>20</v>
      </c>
      <c r="F4" s="111">
        <v>10</v>
      </c>
      <c r="H4" s="169"/>
      <c r="I4" s="111" t="s">
        <v>383</v>
      </c>
      <c r="J4" s="111" t="s">
        <v>384</v>
      </c>
      <c r="K4" s="111" t="s">
        <v>377</v>
      </c>
      <c r="L4" s="111" t="s">
        <v>377</v>
      </c>
      <c r="M4" s="111" t="s">
        <v>377</v>
      </c>
      <c r="N4" s="111" t="s">
        <v>377</v>
      </c>
      <c r="O4" s="111" t="s">
        <v>377</v>
      </c>
    </row>
    <row r="5" spans="1:15" ht="42" x14ac:dyDescent="0.2">
      <c r="A5" s="91" t="s">
        <v>131</v>
      </c>
      <c r="B5" s="94" t="s">
        <v>149</v>
      </c>
      <c r="C5" s="93" t="s">
        <v>201</v>
      </c>
      <c r="D5" s="114">
        <v>30</v>
      </c>
      <c r="E5" s="111">
        <v>20</v>
      </c>
      <c r="F5" s="111">
        <v>10</v>
      </c>
      <c r="H5" s="169"/>
      <c r="I5" s="111" t="s">
        <v>384</v>
      </c>
      <c r="J5" s="111" t="s">
        <v>384</v>
      </c>
      <c r="K5" s="111" t="s">
        <v>377</v>
      </c>
      <c r="L5" s="111" t="s">
        <v>377</v>
      </c>
      <c r="M5" s="111" t="s">
        <v>377</v>
      </c>
      <c r="N5" s="111" t="s">
        <v>377</v>
      </c>
      <c r="O5" s="111" t="s">
        <v>377</v>
      </c>
    </row>
    <row r="6" spans="1:15" ht="42" x14ac:dyDescent="0.2">
      <c r="A6" s="91" t="s">
        <v>132</v>
      </c>
      <c r="B6" s="94" t="s">
        <v>202</v>
      </c>
      <c r="C6" s="93" t="s">
        <v>203</v>
      </c>
      <c r="D6" s="114">
        <v>50</v>
      </c>
      <c r="E6" s="111">
        <v>40</v>
      </c>
      <c r="F6" s="111">
        <v>10</v>
      </c>
      <c r="H6" s="169"/>
      <c r="I6" s="111" t="s">
        <v>384</v>
      </c>
      <c r="J6" s="111" t="s">
        <v>384</v>
      </c>
      <c r="K6" s="111" t="s">
        <v>377</v>
      </c>
      <c r="L6" s="111" t="s">
        <v>377</v>
      </c>
      <c r="M6" s="111" t="s">
        <v>377</v>
      </c>
      <c r="N6" s="111" t="s">
        <v>377</v>
      </c>
      <c r="O6" s="111" t="s">
        <v>377</v>
      </c>
    </row>
    <row r="7" spans="1:15" ht="28" x14ac:dyDescent="0.2">
      <c r="A7" s="91" t="s">
        <v>133</v>
      </c>
      <c r="B7" s="96" t="s">
        <v>160</v>
      </c>
      <c r="C7" s="97" t="s">
        <v>275</v>
      </c>
      <c r="D7" s="114">
        <v>100</v>
      </c>
      <c r="E7" s="111">
        <v>80</v>
      </c>
      <c r="F7" s="111">
        <v>20</v>
      </c>
      <c r="H7" s="169"/>
      <c r="I7" s="111" t="s">
        <v>384</v>
      </c>
      <c r="J7" s="111" t="s">
        <v>384</v>
      </c>
      <c r="K7" s="111" t="s">
        <v>377</v>
      </c>
      <c r="L7" s="111" t="s">
        <v>377</v>
      </c>
      <c r="M7" s="111" t="s">
        <v>377</v>
      </c>
      <c r="N7" s="111" t="s">
        <v>377</v>
      </c>
      <c r="O7" s="111" t="s">
        <v>377</v>
      </c>
    </row>
    <row r="8" spans="1:15" x14ac:dyDescent="0.2">
      <c r="H8" s="169"/>
      <c r="I8" s="111" t="s">
        <v>384</v>
      </c>
      <c r="J8" s="111" t="s">
        <v>384</v>
      </c>
      <c r="K8" s="111" t="s">
        <v>377</v>
      </c>
      <c r="L8" s="111" t="s">
        <v>377</v>
      </c>
      <c r="M8" s="111" t="s">
        <v>377</v>
      </c>
      <c r="N8" s="111" t="s">
        <v>377</v>
      </c>
      <c r="O8" s="111" t="s">
        <v>377</v>
      </c>
    </row>
  </sheetData>
  <mergeCells count="3">
    <mergeCell ref="H1:O1"/>
    <mergeCell ref="A1:F1"/>
    <mergeCell ref="H3:H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0"/>
  <sheetViews>
    <sheetView topLeftCell="A19" zoomScale="89" zoomScaleNormal="110" workbookViewId="0">
      <selection activeCell="E28" sqref="E28"/>
    </sheetView>
  </sheetViews>
  <sheetFormatPr baseColWidth="10" defaultColWidth="10.83203125" defaultRowHeight="13" x14ac:dyDescent="0.15"/>
  <cols>
    <col min="1" max="1" width="27.33203125" style="3" customWidth="1"/>
    <col min="2" max="4" width="16.83203125" style="3" customWidth="1"/>
    <col min="5" max="5" width="20.83203125" style="3" customWidth="1"/>
    <col min="6" max="10" width="16.83203125" style="3" customWidth="1"/>
    <col min="11" max="11" width="20.83203125" style="3" customWidth="1"/>
    <col min="12" max="13" width="16.83203125" style="3" customWidth="1"/>
    <col min="14" max="15" width="20.83203125" style="3" customWidth="1"/>
    <col min="16" max="18" width="16.83203125" style="3" customWidth="1"/>
    <col min="19" max="16384" width="10.83203125" style="3"/>
  </cols>
  <sheetData>
    <row r="1" spans="1:18" ht="56" customHeight="1" thickBot="1" x14ac:dyDescent="0.2">
      <c r="A1" s="176" t="s">
        <v>204</v>
      </c>
      <c r="B1" s="177"/>
      <c r="C1" s="177"/>
      <c r="D1" s="177"/>
      <c r="E1" s="178"/>
    </row>
    <row r="2" spans="1:18" customFormat="1" ht="16" customHeight="1" x14ac:dyDescent="0.2"/>
    <row r="3" spans="1:18" customFormat="1" ht="16" thickBot="1" x14ac:dyDescent="0.25"/>
    <row r="4" spans="1:18" s="2" customFormat="1" ht="22" customHeight="1" x14ac:dyDescent="0.2">
      <c r="A4" s="185"/>
      <c r="B4" s="5">
        <v>1</v>
      </c>
      <c r="C4" s="11">
        <v>2</v>
      </c>
      <c r="D4" s="5">
        <v>3</v>
      </c>
      <c r="E4" s="5">
        <v>4</v>
      </c>
      <c r="F4" s="5">
        <v>5</v>
      </c>
      <c r="G4" s="5">
        <v>6</v>
      </c>
      <c r="H4" s="5">
        <v>7</v>
      </c>
      <c r="I4" s="5">
        <v>8</v>
      </c>
      <c r="J4" s="5">
        <v>9</v>
      </c>
      <c r="K4" s="5">
        <v>10</v>
      </c>
      <c r="L4" s="5">
        <v>11</v>
      </c>
      <c r="M4" s="5">
        <v>12</v>
      </c>
      <c r="N4" s="5">
        <v>13</v>
      </c>
      <c r="O4" s="5">
        <v>14</v>
      </c>
      <c r="P4" s="5">
        <v>15</v>
      </c>
      <c r="Q4" s="5">
        <v>16</v>
      </c>
      <c r="R4" s="5">
        <v>17</v>
      </c>
    </row>
    <row r="5" spans="1:18" s="4" customFormat="1" ht="57" thickBot="1" x14ac:dyDescent="0.25">
      <c r="A5" s="186"/>
      <c r="B5" s="6" t="s">
        <v>52</v>
      </c>
      <c r="C5" s="12" t="s">
        <v>53</v>
      </c>
      <c r="D5" s="6" t="s">
        <v>54</v>
      </c>
      <c r="E5" s="6" t="s">
        <v>55</v>
      </c>
      <c r="F5" s="6" t="s">
        <v>56</v>
      </c>
      <c r="G5" s="6" t="s">
        <v>57</v>
      </c>
      <c r="H5" s="6" t="s">
        <v>58</v>
      </c>
      <c r="I5" s="6" t="s">
        <v>59</v>
      </c>
      <c r="J5" s="6" t="s">
        <v>60</v>
      </c>
      <c r="K5" s="6" t="s">
        <v>61</v>
      </c>
      <c r="L5" s="6" t="s">
        <v>62</v>
      </c>
      <c r="M5" s="6" t="s">
        <v>90</v>
      </c>
      <c r="N5" s="6" t="s">
        <v>91</v>
      </c>
      <c r="O5" s="6" t="s">
        <v>63</v>
      </c>
      <c r="P5" s="6" t="s">
        <v>64</v>
      </c>
      <c r="Q5" s="6" t="s">
        <v>65</v>
      </c>
      <c r="R5" s="6" t="s">
        <v>98</v>
      </c>
    </row>
    <row r="6" spans="1:18" ht="87" customHeight="1" x14ac:dyDescent="0.15">
      <c r="A6" s="7" t="s">
        <v>66</v>
      </c>
      <c r="B6" s="9" t="s">
        <v>389</v>
      </c>
      <c r="C6" s="13" t="s">
        <v>389</v>
      </c>
      <c r="D6" s="9" t="s">
        <v>390</v>
      </c>
      <c r="E6" s="15" t="s">
        <v>68</v>
      </c>
      <c r="F6" s="9" t="s">
        <v>391</v>
      </c>
      <c r="G6" s="15" t="s">
        <v>69</v>
      </c>
      <c r="H6" s="9" t="s">
        <v>392</v>
      </c>
      <c r="I6" s="15" t="s">
        <v>393</v>
      </c>
      <c r="J6" s="9" t="s">
        <v>394</v>
      </c>
      <c r="K6" s="15" t="s">
        <v>395</v>
      </c>
      <c r="L6" s="9" t="s">
        <v>396</v>
      </c>
      <c r="M6" s="15" t="s">
        <v>70</v>
      </c>
      <c r="N6" s="9" t="s">
        <v>182</v>
      </c>
      <c r="O6" s="15" t="s">
        <v>71</v>
      </c>
      <c r="P6" s="9" t="s">
        <v>72</v>
      </c>
      <c r="Q6" s="15" t="s">
        <v>73</v>
      </c>
      <c r="R6" s="9" t="s">
        <v>74</v>
      </c>
    </row>
    <row r="7" spans="1:18" ht="14" x14ac:dyDescent="0.15">
      <c r="A7" s="8" t="s">
        <v>67</v>
      </c>
      <c r="B7" s="10">
        <v>1</v>
      </c>
      <c r="C7" s="14">
        <v>2</v>
      </c>
      <c r="D7" s="10">
        <v>1</v>
      </c>
      <c r="E7" s="16">
        <v>2</v>
      </c>
      <c r="F7" s="10">
        <v>1</v>
      </c>
      <c r="G7" s="16">
        <v>2</v>
      </c>
      <c r="H7" s="10">
        <v>1</v>
      </c>
      <c r="I7" s="16">
        <v>2</v>
      </c>
      <c r="J7" s="10">
        <v>1</v>
      </c>
      <c r="K7" s="16">
        <v>2</v>
      </c>
      <c r="L7" s="10">
        <v>1</v>
      </c>
      <c r="M7" s="16">
        <v>2</v>
      </c>
      <c r="N7" s="10">
        <v>1</v>
      </c>
      <c r="O7" s="16">
        <v>2</v>
      </c>
      <c r="P7" s="10">
        <v>1</v>
      </c>
      <c r="Q7" s="16">
        <v>1</v>
      </c>
      <c r="R7" s="10">
        <v>2</v>
      </c>
    </row>
    <row r="8" spans="1:18" ht="84" x14ac:dyDescent="0.15">
      <c r="A8" s="8" t="s">
        <v>102</v>
      </c>
      <c r="B8" s="10" t="s">
        <v>103</v>
      </c>
      <c r="C8" s="14" t="s">
        <v>104</v>
      </c>
      <c r="D8" s="10" t="s">
        <v>105</v>
      </c>
      <c r="E8" s="16" t="s">
        <v>106</v>
      </c>
      <c r="F8" s="10" t="s">
        <v>107</v>
      </c>
      <c r="G8" s="16" t="s">
        <v>118</v>
      </c>
      <c r="H8" s="10" t="s">
        <v>108</v>
      </c>
      <c r="I8" s="16" t="s">
        <v>110</v>
      </c>
      <c r="J8" s="10" t="s">
        <v>111</v>
      </c>
      <c r="K8" s="16" t="s">
        <v>112</v>
      </c>
      <c r="L8" s="10" t="s">
        <v>113</v>
      </c>
      <c r="M8" s="16" t="s">
        <v>116</v>
      </c>
      <c r="N8" s="10" t="s">
        <v>114</v>
      </c>
      <c r="O8" s="16" t="s">
        <v>115</v>
      </c>
      <c r="P8" s="10" t="s">
        <v>117</v>
      </c>
      <c r="Q8" s="16" t="s">
        <v>119</v>
      </c>
      <c r="R8" s="10" t="s">
        <v>109</v>
      </c>
    </row>
    <row r="9" spans="1:18" ht="42" x14ac:dyDescent="0.15">
      <c r="A9" s="8" t="s">
        <v>75</v>
      </c>
      <c r="B9" s="10" t="s">
        <v>85</v>
      </c>
      <c r="C9" s="14" t="s">
        <v>85</v>
      </c>
      <c r="D9" s="10" t="s">
        <v>81</v>
      </c>
      <c r="E9" s="16" t="s">
        <v>77</v>
      </c>
      <c r="F9" s="10" t="s">
        <v>81</v>
      </c>
      <c r="G9" s="16" t="s">
        <v>81</v>
      </c>
      <c r="H9" s="10" t="s">
        <v>77</v>
      </c>
      <c r="I9" s="16" t="s">
        <v>81</v>
      </c>
      <c r="J9" s="10" t="s">
        <v>81</v>
      </c>
      <c r="K9" s="16" t="s">
        <v>77</v>
      </c>
      <c r="L9" s="10" t="s">
        <v>77</v>
      </c>
      <c r="M9" s="16" t="s">
        <v>89</v>
      </c>
      <c r="N9" s="10" t="s">
        <v>89</v>
      </c>
      <c r="O9" s="16" t="s">
        <v>94</v>
      </c>
      <c r="P9" s="10" t="s">
        <v>94</v>
      </c>
      <c r="Q9" s="16" t="s">
        <v>81</v>
      </c>
      <c r="R9" s="10" t="s">
        <v>81</v>
      </c>
    </row>
    <row r="10" spans="1:18" ht="42" x14ac:dyDescent="0.15">
      <c r="A10" s="8" t="s">
        <v>76</v>
      </c>
      <c r="B10" s="10" t="s">
        <v>86</v>
      </c>
      <c r="C10" s="14" t="s">
        <v>86</v>
      </c>
      <c r="D10" s="10" t="s">
        <v>82</v>
      </c>
      <c r="E10" s="16" t="s">
        <v>78</v>
      </c>
      <c r="F10" s="10" t="s">
        <v>82</v>
      </c>
      <c r="G10" s="16" t="s">
        <v>82</v>
      </c>
      <c r="H10" s="10" t="s">
        <v>79</v>
      </c>
      <c r="I10" s="16" t="s">
        <v>82</v>
      </c>
      <c r="J10" s="10" t="s">
        <v>82</v>
      </c>
      <c r="K10" s="16" t="s">
        <v>80</v>
      </c>
      <c r="L10" s="10" t="s">
        <v>80</v>
      </c>
      <c r="M10" s="16" t="s">
        <v>88</v>
      </c>
      <c r="N10" s="10" t="s">
        <v>88</v>
      </c>
      <c r="O10" s="16" t="s">
        <v>93</v>
      </c>
      <c r="P10" s="10" t="s">
        <v>93</v>
      </c>
      <c r="Q10" s="16" t="s">
        <v>82</v>
      </c>
      <c r="R10" s="10" t="s">
        <v>84</v>
      </c>
    </row>
    <row r="11" spans="1:18" ht="15" thickBot="1" x14ac:dyDescent="0.2">
      <c r="A11" s="43" t="s">
        <v>96</v>
      </c>
      <c r="B11" s="44" t="s">
        <v>101</v>
      </c>
      <c r="C11" s="45" t="s">
        <v>101</v>
      </c>
      <c r="D11" s="44" t="s">
        <v>100</v>
      </c>
      <c r="E11" s="46" t="s">
        <v>100</v>
      </c>
      <c r="F11" s="44" t="s">
        <v>100</v>
      </c>
      <c r="G11" s="46" t="s">
        <v>100</v>
      </c>
      <c r="H11" s="44" t="s">
        <v>100</v>
      </c>
      <c r="I11" s="46" t="s">
        <v>100</v>
      </c>
      <c r="J11" s="44" t="s">
        <v>100</v>
      </c>
      <c r="K11" s="46" t="s">
        <v>101</v>
      </c>
      <c r="L11" s="44" t="s">
        <v>101</v>
      </c>
      <c r="M11" s="46" t="s">
        <v>101</v>
      </c>
      <c r="N11" s="44" t="s">
        <v>101</v>
      </c>
      <c r="O11" s="46" t="s">
        <v>101</v>
      </c>
      <c r="P11" s="44" t="s">
        <v>101</v>
      </c>
      <c r="Q11" s="46" t="s">
        <v>97</v>
      </c>
      <c r="R11" s="44" t="s">
        <v>99</v>
      </c>
    </row>
    <row r="12" spans="1:18" ht="129" customHeight="1" thickBot="1" x14ac:dyDescent="0.2">
      <c r="A12" s="47" t="s">
        <v>167</v>
      </c>
      <c r="B12" s="48"/>
      <c r="C12" s="48"/>
      <c r="D12" s="48"/>
      <c r="E12" s="48"/>
      <c r="F12" s="48"/>
      <c r="G12" s="48"/>
      <c r="H12" s="48"/>
      <c r="I12" s="48"/>
      <c r="J12" s="48"/>
      <c r="K12" s="48"/>
      <c r="L12" s="48"/>
      <c r="M12" s="48"/>
      <c r="N12" s="48"/>
      <c r="O12" s="48"/>
      <c r="P12" s="48"/>
      <c r="Q12" s="48"/>
      <c r="R12" s="49"/>
    </row>
    <row r="14" spans="1:18" ht="10" customHeight="1" thickBot="1" x14ac:dyDescent="0.2"/>
    <row r="15" spans="1:18" ht="151" customHeight="1" thickBot="1" x14ac:dyDescent="0.2">
      <c r="A15" s="190" t="s">
        <v>183</v>
      </c>
      <c r="B15" s="191"/>
      <c r="C15" s="191"/>
      <c r="D15" s="192"/>
    </row>
    <row r="16" spans="1:18" ht="14" thickBot="1" x14ac:dyDescent="0.2"/>
    <row r="17" spans="1:5" ht="57" customHeight="1" thickBot="1" x14ac:dyDescent="0.2">
      <c r="A17" s="190" t="s">
        <v>83</v>
      </c>
      <c r="B17" s="191"/>
      <c r="C17" s="191"/>
      <c r="D17" s="192"/>
    </row>
    <row r="18" spans="1:5" ht="14" thickBot="1" x14ac:dyDescent="0.2"/>
    <row r="19" spans="1:5" ht="113" customHeight="1" thickBot="1" x14ac:dyDescent="0.2">
      <c r="A19" s="190" t="s">
        <v>87</v>
      </c>
      <c r="B19" s="191"/>
      <c r="C19" s="191"/>
      <c r="D19" s="192"/>
    </row>
    <row r="20" spans="1:5" ht="14" thickBot="1" x14ac:dyDescent="0.2"/>
    <row r="21" spans="1:5" ht="113" customHeight="1" thickBot="1" x14ac:dyDescent="0.2">
      <c r="A21" s="190" t="s">
        <v>92</v>
      </c>
      <c r="B21" s="191"/>
      <c r="C21" s="191"/>
      <c r="D21" s="192"/>
    </row>
    <row r="22" spans="1:5" ht="14" thickBot="1" x14ac:dyDescent="0.2"/>
    <row r="23" spans="1:5" ht="122" customHeight="1" thickBot="1" x14ac:dyDescent="0.2">
      <c r="A23" s="190" t="s">
        <v>95</v>
      </c>
      <c r="B23" s="191"/>
      <c r="C23" s="191"/>
      <c r="D23" s="192"/>
    </row>
    <row r="24" spans="1:5" ht="14" thickBot="1" x14ac:dyDescent="0.2"/>
    <row r="25" spans="1:5" ht="14" thickBot="1" x14ac:dyDescent="0.2">
      <c r="A25" s="187" t="s">
        <v>155</v>
      </c>
      <c r="B25" s="188"/>
      <c r="C25" s="188"/>
      <c r="D25" s="189"/>
    </row>
    <row r="26" spans="1:5" ht="35" customHeight="1" x14ac:dyDescent="0.15">
      <c r="A26" s="179" t="s">
        <v>412</v>
      </c>
      <c r="B26" s="180"/>
      <c r="C26" s="180"/>
      <c r="D26" s="181"/>
      <c r="E26" s="24"/>
    </row>
    <row r="27" spans="1:5" ht="71" customHeight="1" x14ac:dyDescent="0.15">
      <c r="A27" s="182" t="s">
        <v>205</v>
      </c>
      <c r="B27" s="183"/>
      <c r="C27" s="183"/>
      <c r="D27" s="184"/>
    </row>
    <row r="28" spans="1:5" ht="33" customHeight="1" x14ac:dyDescent="0.15">
      <c r="A28" s="173" t="s">
        <v>156</v>
      </c>
      <c r="B28" s="174"/>
      <c r="C28" s="174"/>
      <c r="D28" s="175"/>
    </row>
    <row r="29" spans="1:5" ht="48" customHeight="1" x14ac:dyDescent="0.15">
      <c r="A29" s="173" t="s">
        <v>206</v>
      </c>
      <c r="B29" s="174"/>
      <c r="C29" s="174"/>
      <c r="D29" s="175"/>
    </row>
    <row r="30" spans="1:5" ht="62.25" customHeight="1" thickBot="1" x14ac:dyDescent="0.2">
      <c r="A30" s="170" t="s">
        <v>170</v>
      </c>
      <c r="B30" s="171"/>
      <c r="C30" s="171"/>
      <c r="D30" s="172"/>
    </row>
  </sheetData>
  <mergeCells count="13">
    <mergeCell ref="A30:D30"/>
    <mergeCell ref="A29:D29"/>
    <mergeCell ref="A1:E1"/>
    <mergeCell ref="A26:D26"/>
    <mergeCell ref="A28:D28"/>
    <mergeCell ref="A27:D27"/>
    <mergeCell ref="A4:A5"/>
    <mergeCell ref="A25:D25"/>
    <mergeCell ref="A15:D15"/>
    <mergeCell ref="A17:D17"/>
    <mergeCell ref="A19:D19"/>
    <mergeCell ref="A21:D21"/>
    <mergeCell ref="A23:D23"/>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4"/>
  <sheetViews>
    <sheetView tabSelected="1" topLeftCell="A6" zoomScaleNormal="80" workbookViewId="0">
      <selection activeCell="B14" sqref="B14"/>
    </sheetView>
  </sheetViews>
  <sheetFormatPr baseColWidth="10" defaultColWidth="10.83203125" defaultRowHeight="13" x14ac:dyDescent="0.15"/>
  <cols>
    <col min="1" max="1" width="27.33203125" style="1" bestFit="1" customWidth="1"/>
    <col min="2" max="2" width="105.83203125" style="64" customWidth="1"/>
    <col min="3" max="3" width="47.33203125" style="73" customWidth="1"/>
    <col min="4" max="16384" width="10.83203125" style="1"/>
  </cols>
  <sheetData>
    <row r="1" spans="1:3" ht="45" customHeight="1" thickBot="1" x14ac:dyDescent="0.2">
      <c r="A1" s="193" t="s">
        <v>144</v>
      </c>
      <c r="B1" s="194"/>
      <c r="C1" s="195"/>
    </row>
    <row r="2" spans="1:3" ht="43" thickBot="1" x14ac:dyDescent="0.2">
      <c r="C2" s="75" t="s">
        <v>48</v>
      </c>
    </row>
    <row r="3" spans="1:3" ht="70" customHeight="1" x14ac:dyDescent="0.15">
      <c r="A3" s="196" t="s">
        <v>120</v>
      </c>
      <c r="B3" s="98" t="s">
        <v>123</v>
      </c>
      <c r="C3" s="76" t="s">
        <v>171</v>
      </c>
    </row>
    <row r="4" spans="1:3" ht="79.5" customHeight="1" x14ac:dyDescent="0.15">
      <c r="A4" s="197"/>
      <c r="B4" s="150" t="s">
        <v>397</v>
      </c>
      <c r="C4" s="77" t="s">
        <v>171</v>
      </c>
    </row>
    <row r="5" spans="1:3" ht="70" customHeight="1" x14ac:dyDescent="0.15">
      <c r="A5" s="197"/>
      <c r="B5" s="99" t="s">
        <v>124</v>
      </c>
      <c r="C5" s="77" t="s">
        <v>171</v>
      </c>
    </row>
    <row r="6" spans="1:3" customFormat="1" ht="70" customHeight="1" thickBot="1" x14ac:dyDescent="0.25">
      <c r="A6" s="198"/>
      <c r="B6" s="100" t="s">
        <v>207</v>
      </c>
      <c r="C6" s="78" t="s">
        <v>171</v>
      </c>
    </row>
    <row r="7" spans="1:3" ht="14" thickBot="1" x14ac:dyDescent="0.2"/>
    <row r="8" spans="1:3" ht="14" x14ac:dyDescent="0.15">
      <c r="A8" s="201" t="s">
        <v>229</v>
      </c>
      <c r="B8" s="71" t="s">
        <v>122</v>
      </c>
      <c r="C8" s="79"/>
    </row>
    <row r="9" spans="1:3" ht="15" customHeight="1" thickBot="1" x14ac:dyDescent="0.2">
      <c r="A9" s="202"/>
      <c r="B9" s="72" t="s">
        <v>208</v>
      </c>
      <c r="C9" s="80"/>
    </row>
    <row r="10" spans="1:3" x14ac:dyDescent="0.15">
      <c r="B10" s="73"/>
    </row>
    <row r="11" spans="1:3" ht="14" thickBot="1" x14ac:dyDescent="0.2">
      <c r="B11" s="73"/>
    </row>
    <row r="12" spans="1:3" ht="53.25" customHeight="1" x14ac:dyDescent="0.15">
      <c r="A12" s="201" t="s">
        <v>128</v>
      </c>
      <c r="B12" s="101" t="s">
        <v>209</v>
      </c>
      <c r="C12" s="81"/>
    </row>
    <row r="13" spans="1:3" ht="30" customHeight="1" x14ac:dyDescent="0.15">
      <c r="A13" s="202"/>
      <c r="B13" s="102" t="s">
        <v>442</v>
      </c>
      <c r="C13" s="82"/>
    </row>
    <row r="14" spans="1:3" ht="41.25" customHeight="1" x14ac:dyDescent="0.15">
      <c r="A14" s="202"/>
      <c r="B14" s="102" t="s">
        <v>430</v>
      </c>
      <c r="C14" s="82"/>
    </row>
    <row r="15" spans="1:3" ht="18" customHeight="1" x14ac:dyDescent="0.15">
      <c r="A15" s="202"/>
      <c r="B15" s="102" t="s">
        <v>210</v>
      </c>
      <c r="C15" s="82"/>
    </row>
    <row r="16" spans="1:3" ht="18" customHeight="1" x14ac:dyDescent="0.15">
      <c r="A16" s="202"/>
      <c r="B16" s="102" t="s">
        <v>211</v>
      </c>
      <c r="C16" s="82"/>
    </row>
    <row r="17" spans="1:3" ht="41.25" customHeight="1" x14ac:dyDescent="0.15">
      <c r="A17" s="202"/>
      <c r="B17" s="102" t="s">
        <v>398</v>
      </c>
      <c r="C17" s="82"/>
    </row>
    <row r="18" spans="1:3" ht="41.25" customHeight="1" x14ac:dyDescent="0.15">
      <c r="A18" s="202"/>
      <c r="B18" s="102" t="s">
        <v>212</v>
      </c>
      <c r="C18" s="82"/>
    </row>
    <row r="19" spans="1:3" ht="28.5" customHeight="1" x14ac:dyDescent="0.15">
      <c r="A19" s="202"/>
      <c r="B19" s="103" t="s">
        <v>213</v>
      </c>
      <c r="C19" s="82"/>
    </row>
    <row r="20" spans="1:3" ht="46" customHeight="1" x14ac:dyDescent="0.15">
      <c r="A20" s="202"/>
      <c r="B20" s="102" t="s">
        <v>436</v>
      </c>
      <c r="C20" s="82"/>
    </row>
    <row r="21" spans="1:3" ht="35" customHeight="1" x14ac:dyDescent="0.15">
      <c r="A21" s="202"/>
      <c r="B21" s="102" t="s">
        <v>399</v>
      </c>
      <c r="C21" s="82"/>
    </row>
    <row r="22" spans="1:3" ht="196.5" customHeight="1" x14ac:dyDescent="0.15">
      <c r="A22" s="202"/>
      <c r="B22" s="102" t="s">
        <v>431</v>
      </c>
      <c r="C22" s="82"/>
    </row>
    <row r="23" spans="1:3" ht="57" customHeight="1" x14ac:dyDescent="0.15">
      <c r="A23" s="202"/>
      <c r="B23" s="102" t="s">
        <v>432</v>
      </c>
      <c r="C23" s="82"/>
    </row>
    <row r="24" spans="1:3" ht="39.75" customHeight="1" x14ac:dyDescent="0.15">
      <c r="A24" s="202"/>
      <c r="B24" s="151" t="s">
        <v>400</v>
      </c>
      <c r="C24" s="82"/>
    </row>
    <row r="25" spans="1:3" ht="42.75" customHeight="1" thickBot="1" x14ac:dyDescent="0.2">
      <c r="A25" s="202"/>
      <c r="B25" s="104" t="s">
        <v>438</v>
      </c>
      <c r="C25" s="82"/>
    </row>
    <row r="26" spans="1:3" ht="12.75" customHeight="1" thickBot="1" x14ac:dyDescent="0.2"/>
    <row r="27" spans="1:3" ht="14" x14ac:dyDescent="0.15">
      <c r="A27" s="203" t="s">
        <v>214</v>
      </c>
      <c r="B27" s="101" t="s">
        <v>215</v>
      </c>
      <c r="C27" s="105"/>
    </row>
    <row r="28" spans="1:3" ht="15" thickBot="1" x14ac:dyDescent="0.2">
      <c r="A28" s="204"/>
      <c r="B28" s="104" t="s">
        <v>433</v>
      </c>
      <c r="C28" s="106"/>
    </row>
    <row r="29" spans="1:3" ht="12.75" customHeight="1" thickBot="1" x14ac:dyDescent="0.2"/>
    <row r="30" spans="1:3" ht="83.25" customHeight="1" thickBot="1" x14ac:dyDescent="0.2">
      <c r="A30" s="22" t="s">
        <v>146</v>
      </c>
      <c r="B30" s="66" t="s">
        <v>216</v>
      </c>
      <c r="C30" s="84"/>
    </row>
    <row r="31" spans="1:3" ht="14" thickBot="1" x14ac:dyDescent="0.2"/>
    <row r="32" spans="1:3" x14ac:dyDescent="0.15">
      <c r="A32" s="199" t="s">
        <v>217</v>
      </c>
      <c r="B32" s="107" t="s">
        <v>218</v>
      </c>
      <c r="C32" s="81"/>
    </row>
    <row r="33" spans="1:3" ht="11.25" customHeight="1" x14ac:dyDescent="0.15">
      <c r="A33" s="200"/>
      <c r="B33" s="102" t="s">
        <v>184</v>
      </c>
      <c r="C33" s="142"/>
    </row>
    <row r="34" spans="1:3" ht="34.5" customHeight="1" x14ac:dyDescent="0.15">
      <c r="A34" s="200"/>
      <c r="B34" s="102" t="s">
        <v>219</v>
      </c>
      <c r="C34" s="142"/>
    </row>
    <row r="35" spans="1:3" ht="20.25" customHeight="1" x14ac:dyDescent="0.15">
      <c r="A35" s="200"/>
      <c r="B35" s="103" t="s">
        <v>435</v>
      </c>
      <c r="C35" s="142"/>
    </row>
    <row r="36" spans="1:3" ht="38.25" customHeight="1" x14ac:dyDescent="0.15">
      <c r="A36" s="200"/>
      <c r="B36" s="102" t="s">
        <v>220</v>
      </c>
      <c r="C36" s="142"/>
    </row>
    <row r="37" spans="1:3" ht="52.5" customHeight="1" x14ac:dyDescent="0.15">
      <c r="A37" s="200"/>
      <c r="B37" s="102" t="s">
        <v>221</v>
      </c>
      <c r="C37" s="142"/>
    </row>
    <row r="38" spans="1:3" ht="39" customHeight="1" x14ac:dyDescent="0.15">
      <c r="A38" s="200"/>
      <c r="B38" s="102" t="s">
        <v>222</v>
      </c>
      <c r="C38" s="142"/>
    </row>
    <row r="39" spans="1:3" ht="57" customHeight="1" x14ac:dyDescent="0.15">
      <c r="A39" s="200"/>
      <c r="B39" s="102" t="s">
        <v>127</v>
      </c>
      <c r="C39" s="142"/>
    </row>
    <row r="40" spans="1:3" ht="14" x14ac:dyDescent="0.15">
      <c r="A40" s="200"/>
      <c r="B40" s="102" t="s">
        <v>223</v>
      </c>
      <c r="C40" s="142"/>
    </row>
    <row r="41" spans="1:3" ht="14" x14ac:dyDescent="0.15">
      <c r="A41" s="200"/>
      <c r="B41" s="102" t="s">
        <v>401</v>
      </c>
      <c r="C41" s="142"/>
    </row>
    <row r="42" spans="1:3" ht="14" x14ac:dyDescent="0.15">
      <c r="A42" s="200"/>
      <c r="B42" s="102" t="s">
        <v>402</v>
      </c>
      <c r="C42" s="142"/>
    </row>
    <row r="43" spans="1:3" ht="14" x14ac:dyDescent="0.15">
      <c r="A43" s="200"/>
      <c r="B43" s="102" t="s">
        <v>224</v>
      </c>
      <c r="C43" s="142"/>
    </row>
    <row r="44" spans="1:3" ht="14" x14ac:dyDescent="0.15">
      <c r="A44" s="200"/>
      <c r="B44" s="102" t="s">
        <v>225</v>
      </c>
      <c r="C44" s="142"/>
    </row>
    <row r="45" spans="1:3" ht="14" x14ac:dyDescent="0.15">
      <c r="A45" s="200"/>
      <c r="B45" s="102" t="s">
        <v>126</v>
      </c>
      <c r="C45" s="82"/>
    </row>
    <row r="46" spans="1:3" ht="96.75" customHeight="1" x14ac:dyDescent="0.15">
      <c r="A46" s="200"/>
      <c r="B46" s="102" t="s">
        <v>437</v>
      </c>
      <c r="C46" s="82"/>
    </row>
    <row r="47" spans="1:3" ht="20.25" customHeight="1" x14ac:dyDescent="0.15">
      <c r="A47" s="200"/>
      <c r="B47" s="102" t="s">
        <v>226</v>
      </c>
      <c r="C47" s="82"/>
    </row>
    <row r="48" spans="1:3" ht="141" customHeight="1" thickBot="1" x14ac:dyDescent="0.2">
      <c r="A48" s="200"/>
      <c r="B48" s="104" t="s">
        <v>227</v>
      </c>
      <c r="C48" s="82"/>
    </row>
    <row r="49" spans="1:3" ht="14" thickBot="1" x14ac:dyDescent="0.2"/>
    <row r="50" spans="1:3" ht="71" customHeight="1" thickBot="1" x14ac:dyDescent="0.2">
      <c r="A50" s="17" t="s">
        <v>121</v>
      </c>
      <c r="B50" s="66" t="s">
        <v>434</v>
      </c>
      <c r="C50" s="84"/>
    </row>
    <row r="51" spans="1:3" ht="14" thickBot="1" x14ac:dyDescent="0.2"/>
    <row r="52" spans="1:3" ht="88.5" customHeight="1" x14ac:dyDescent="0.15">
      <c r="A52" s="196" t="s">
        <v>145</v>
      </c>
      <c r="B52" s="67" t="s">
        <v>228</v>
      </c>
      <c r="C52" s="81"/>
    </row>
    <row r="53" spans="1:3" ht="72.75" customHeight="1" x14ac:dyDescent="0.15">
      <c r="A53" s="197"/>
      <c r="B53" s="74" t="s">
        <v>158</v>
      </c>
      <c r="C53" s="82"/>
    </row>
    <row r="54" spans="1:3" ht="83.25" customHeight="1" thickBot="1" x14ac:dyDescent="0.2">
      <c r="A54" s="198"/>
      <c r="B54" s="65" t="s">
        <v>404</v>
      </c>
      <c r="C54" s="83"/>
    </row>
  </sheetData>
  <mergeCells count="7">
    <mergeCell ref="A1:C1"/>
    <mergeCell ref="A52:A54"/>
    <mergeCell ref="A3:A6"/>
    <mergeCell ref="A32:A48"/>
    <mergeCell ref="A8:A9"/>
    <mergeCell ref="A12:A25"/>
    <mergeCell ref="A27:A28"/>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6"/>
  <sheetViews>
    <sheetView topLeftCell="A4" zoomScale="125" zoomScaleNormal="90" workbookViewId="0">
      <selection activeCell="B13" sqref="B13"/>
    </sheetView>
  </sheetViews>
  <sheetFormatPr baseColWidth="10" defaultColWidth="11.5" defaultRowHeight="15" x14ac:dyDescent="0.2"/>
  <cols>
    <col min="1" max="1" width="27.33203125" bestFit="1" customWidth="1"/>
    <col min="2" max="2" width="105.83203125" style="85" customWidth="1"/>
    <col min="3" max="3" width="43.33203125" customWidth="1"/>
  </cols>
  <sheetData>
    <row r="1" spans="1:3" ht="38" customHeight="1" thickBot="1" x14ac:dyDescent="0.25">
      <c r="A1" s="193" t="s">
        <v>148</v>
      </c>
      <c r="B1" s="194"/>
      <c r="C1" s="195"/>
    </row>
    <row r="2" spans="1:3" ht="43" thickBot="1" x14ac:dyDescent="0.25">
      <c r="A2" s="1"/>
      <c r="B2" s="64"/>
      <c r="C2" s="50" t="s">
        <v>168</v>
      </c>
    </row>
    <row r="3" spans="1:3" ht="71" x14ac:dyDescent="0.2">
      <c r="A3" s="196" t="s">
        <v>120</v>
      </c>
      <c r="B3" s="68" t="s">
        <v>147</v>
      </c>
      <c r="C3" s="56" t="s">
        <v>171</v>
      </c>
    </row>
    <row r="4" spans="1:3" ht="71" x14ac:dyDescent="0.2">
      <c r="A4" s="197"/>
      <c r="B4" s="69" t="s">
        <v>124</v>
      </c>
      <c r="C4" s="57" t="s">
        <v>171</v>
      </c>
    </row>
    <row r="5" spans="1:3" ht="72" thickBot="1" x14ac:dyDescent="0.25">
      <c r="A5" s="198"/>
      <c r="B5" s="70" t="s">
        <v>154</v>
      </c>
      <c r="C5" s="58" t="s">
        <v>171</v>
      </c>
    </row>
    <row r="6" spans="1:3" ht="16" thickBot="1" x14ac:dyDescent="0.25">
      <c r="A6" s="1"/>
      <c r="B6" s="64"/>
    </row>
    <row r="7" spans="1:3" x14ac:dyDescent="0.2">
      <c r="A7" s="201" t="s">
        <v>229</v>
      </c>
      <c r="B7" s="67" t="s">
        <v>122</v>
      </c>
      <c r="C7" s="59"/>
    </row>
    <row r="8" spans="1:3" ht="16" thickBot="1" x14ac:dyDescent="0.25">
      <c r="A8" s="207"/>
      <c r="B8" s="86" t="s">
        <v>208</v>
      </c>
      <c r="C8" s="61"/>
    </row>
    <row r="9" spans="1:3" ht="16" thickBot="1" x14ac:dyDescent="0.25">
      <c r="A9" s="23"/>
      <c r="B9" s="87"/>
    </row>
    <row r="10" spans="1:3" ht="16" thickBot="1" x14ac:dyDescent="0.25">
      <c r="A10" s="205" t="s">
        <v>150</v>
      </c>
      <c r="B10" s="144" t="s">
        <v>405</v>
      </c>
      <c r="C10" s="59"/>
    </row>
    <row r="11" spans="1:3" x14ac:dyDescent="0.2">
      <c r="A11" s="206"/>
      <c r="B11" s="101" t="s">
        <v>230</v>
      </c>
      <c r="C11" s="143"/>
    </row>
    <row r="12" spans="1:3" x14ac:dyDescent="0.2">
      <c r="A12" s="206"/>
      <c r="B12" s="108" t="s">
        <v>152</v>
      </c>
      <c r="C12" s="143"/>
    </row>
    <row r="13" spans="1:3" ht="29" x14ac:dyDescent="0.2">
      <c r="A13" s="206"/>
      <c r="B13" s="102" t="s">
        <v>231</v>
      </c>
      <c r="C13" s="60"/>
    </row>
    <row r="14" spans="1:3" ht="29" x14ac:dyDescent="0.2">
      <c r="A14" s="206"/>
      <c r="B14" s="108" t="s">
        <v>153</v>
      </c>
      <c r="C14" s="60"/>
    </row>
    <row r="15" spans="1:3" x14ac:dyDescent="0.2">
      <c r="A15" s="206"/>
      <c r="B15" s="102" t="s">
        <v>232</v>
      </c>
      <c r="C15" s="60"/>
    </row>
    <row r="16" spans="1:3" ht="16" thickBot="1" x14ac:dyDescent="0.25">
      <c r="A16" s="206"/>
      <c r="B16" s="109" t="s">
        <v>151</v>
      </c>
      <c r="C16" s="60"/>
    </row>
    <row r="17" spans="1:3" ht="16" thickBot="1" x14ac:dyDescent="0.25">
      <c r="A17" s="1"/>
      <c r="B17" s="73"/>
    </row>
    <row r="18" spans="1:3" ht="98.25" customHeight="1" x14ac:dyDescent="0.2">
      <c r="A18" s="201" t="s">
        <v>233</v>
      </c>
      <c r="B18" s="67" t="s">
        <v>406</v>
      </c>
      <c r="C18" s="59"/>
    </row>
    <row r="19" spans="1:3" ht="58.5" customHeight="1" x14ac:dyDescent="0.2">
      <c r="A19" s="202"/>
      <c r="B19" s="74" t="s">
        <v>234</v>
      </c>
      <c r="C19" s="60"/>
    </row>
    <row r="20" spans="1:3" ht="50.25" customHeight="1" thickBot="1" x14ac:dyDescent="0.25">
      <c r="A20" s="207"/>
      <c r="B20" s="65" t="s">
        <v>235</v>
      </c>
      <c r="C20" s="61"/>
    </row>
    <row r="21" spans="1:3" ht="16" thickBot="1" x14ac:dyDescent="0.25">
      <c r="A21" s="1"/>
      <c r="B21" s="64"/>
    </row>
    <row r="22" spans="1:3" x14ac:dyDescent="0.2">
      <c r="A22" s="196" t="s">
        <v>125</v>
      </c>
      <c r="B22" s="107" t="s">
        <v>218</v>
      </c>
      <c r="C22" s="59"/>
    </row>
    <row r="23" spans="1:3" x14ac:dyDescent="0.2">
      <c r="A23" s="197"/>
      <c r="B23" s="103" t="s">
        <v>236</v>
      </c>
      <c r="C23" s="60"/>
    </row>
    <row r="24" spans="1:3" x14ac:dyDescent="0.2">
      <c r="A24" s="197"/>
      <c r="B24" s="103" t="s">
        <v>237</v>
      </c>
      <c r="C24" s="60"/>
    </row>
    <row r="25" spans="1:3" x14ac:dyDescent="0.2">
      <c r="A25" s="197"/>
      <c r="B25" s="103" t="s">
        <v>238</v>
      </c>
      <c r="C25" s="60"/>
    </row>
    <row r="26" spans="1:3" ht="57" customHeight="1" x14ac:dyDescent="0.2">
      <c r="A26" s="197"/>
      <c r="B26" s="102" t="s">
        <v>240</v>
      </c>
      <c r="C26" s="60"/>
    </row>
    <row r="27" spans="1:3" x14ac:dyDescent="0.2">
      <c r="A27" s="197"/>
      <c r="B27" s="102" t="s">
        <v>226</v>
      </c>
      <c r="C27" s="60"/>
    </row>
    <row r="28" spans="1:3" x14ac:dyDescent="0.2">
      <c r="A28" s="197"/>
      <c r="B28" s="102" t="s">
        <v>157</v>
      </c>
      <c r="C28" s="60"/>
    </row>
    <row r="29" spans="1:3" x14ac:dyDescent="0.2">
      <c r="A29" s="197"/>
      <c r="B29" s="102" t="s">
        <v>224</v>
      </c>
      <c r="C29" s="60"/>
    </row>
    <row r="30" spans="1:3" ht="16" thickBot="1" x14ac:dyDescent="0.25">
      <c r="A30" s="198"/>
      <c r="B30" s="104" t="s">
        <v>239</v>
      </c>
      <c r="C30" s="61"/>
    </row>
    <row r="31" spans="1:3" ht="16" thickBot="1" x14ac:dyDescent="0.25">
      <c r="A31" s="1"/>
      <c r="B31" s="64"/>
    </row>
    <row r="32" spans="1:3" ht="73.5" customHeight="1" thickBot="1" x14ac:dyDescent="0.25">
      <c r="A32" s="17" t="s">
        <v>121</v>
      </c>
      <c r="B32" s="66" t="s">
        <v>403</v>
      </c>
      <c r="C32" s="62"/>
    </row>
    <row r="33" spans="1:3" ht="16" thickBot="1" x14ac:dyDescent="0.25">
      <c r="A33" s="1"/>
      <c r="B33" s="64"/>
    </row>
    <row r="34" spans="1:3" ht="90" customHeight="1" x14ac:dyDescent="0.2">
      <c r="A34" s="196" t="s">
        <v>145</v>
      </c>
      <c r="B34" s="67" t="s">
        <v>228</v>
      </c>
      <c r="C34" s="59"/>
    </row>
    <row r="35" spans="1:3" ht="57" customHeight="1" x14ac:dyDescent="0.2">
      <c r="A35" s="197"/>
      <c r="B35" s="74" t="s">
        <v>159</v>
      </c>
      <c r="C35" s="60"/>
    </row>
    <row r="36" spans="1:3" ht="56.25" customHeight="1" thickBot="1" x14ac:dyDescent="0.25">
      <c r="A36" s="198"/>
      <c r="B36" s="65" t="s">
        <v>404</v>
      </c>
      <c r="C36" s="61"/>
    </row>
  </sheetData>
  <mergeCells count="7">
    <mergeCell ref="A1:C1"/>
    <mergeCell ref="A22:A30"/>
    <mergeCell ref="A34:A36"/>
    <mergeCell ref="A10:A16"/>
    <mergeCell ref="A18:A20"/>
    <mergeCell ref="A3:A5"/>
    <mergeCell ref="A7:A8"/>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0"/>
  <sheetViews>
    <sheetView zoomScaleNormal="100" workbookViewId="0">
      <selection activeCell="G10" sqref="G10"/>
    </sheetView>
  </sheetViews>
  <sheetFormatPr baseColWidth="10" defaultColWidth="11.5" defaultRowHeight="15" x14ac:dyDescent="0.2"/>
  <cols>
    <col min="1" max="1" width="7.83203125" customWidth="1"/>
    <col min="2" max="2" width="54.1640625" customWidth="1"/>
    <col min="3" max="3" width="48.5" customWidth="1"/>
    <col min="4" max="4" width="8.33203125" style="32" customWidth="1"/>
    <col min="5" max="5" width="15.1640625" style="36" customWidth="1"/>
    <col min="6" max="6" width="15.6640625" style="36" customWidth="1"/>
    <col min="7" max="7" width="14.1640625" style="36" customWidth="1"/>
  </cols>
  <sheetData>
    <row r="1" spans="1:7" ht="29" customHeight="1" thickBot="1" x14ac:dyDescent="0.25">
      <c r="A1" s="208" t="s">
        <v>185</v>
      </c>
      <c r="B1" s="209"/>
      <c r="C1" s="209"/>
      <c r="D1" s="209"/>
      <c r="E1" s="209"/>
      <c r="F1" s="209"/>
      <c r="G1" s="210"/>
    </row>
    <row r="2" spans="1:7" ht="29" thickBot="1" x14ac:dyDescent="0.25">
      <c r="A2" s="19" t="s">
        <v>142</v>
      </c>
      <c r="B2" s="20" t="s">
        <v>49</v>
      </c>
      <c r="C2" s="20" t="s">
        <v>165</v>
      </c>
      <c r="D2" s="29" t="s">
        <v>50</v>
      </c>
      <c r="E2" s="33" t="s">
        <v>166</v>
      </c>
      <c r="F2" s="33" t="s">
        <v>330</v>
      </c>
      <c r="G2" s="34" t="s">
        <v>161</v>
      </c>
    </row>
    <row r="3" spans="1:7" x14ac:dyDescent="0.2">
      <c r="A3" s="27">
        <v>1</v>
      </c>
      <c r="B3" s="28" t="s">
        <v>277</v>
      </c>
      <c r="C3" s="26" t="s">
        <v>386</v>
      </c>
      <c r="D3" s="30">
        <v>80</v>
      </c>
      <c r="E3" s="113">
        <f>F3/1.2</f>
        <v>0</v>
      </c>
      <c r="F3" s="63"/>
      <c r="G3" s="35">
        <f>F3*D3</f>
        <v>0</v>
      </c>
    </row>
    <row r="4" spans="1:7" x14ac:dyDescent="0.2">
      <c r="A4" s="25">
        <v>2</v>
      </c>
      <c r="B4" s="40" t="s">
        <v>277</v>
      </c>
      <c r="C4" s="26" t="s">
        <v>387</v>
      </c>
      <c r="D4" s="31">
        <v>20</v>
      </c>
      <c r="E4" s="113">
        <f t="shared" ref="E4:E9" si="0">F4/1.2</f>
        <v>0</v>
      </c>
      <c r="F4" s="63"/>
      <c r="G4" s="35">
        <f t="shared" ref="G4:G9" si="1">F4*D4</f>
        <v>0</v>
      </c>
    </row>
    <row r="5" spans="1:7" ht="29" customHeight="1" x14ac:dyDescent="0.2">
      <c r="A5" s="25">
        <v>3</v>
      </c>
      <c r="B5" s="26" t="s">
        <v>163</v>
      </c>
      <c r="C5" s="41"/>
      <c r="D5" s="31">
        <v>80</v>
      </c>
      <c r="E5" s="113">
        <f t="shared" si="0"/>
        <v>0</v>
      </c>
      <c r="F5" s="63"/>
      <c r="G5" s="35">
        <f t="shared" si="1"/>
        <v>0</v>
      </c>
    </row>
    <row r="6" spans="1:7" ht="40" customHeight="1" x14ac:dyDescent="0.2">
      <c r="A6" s="25">
        <v>4</v>
      </c>
      <c r="B6" s="26" t="s">
        <v>169</v>
      </c>
      <c r="C6" s="41"/>
      <c r="D6" s="31">
        <v>30</v>
      </c>
      <c r="E6" s="113">
        <f t="shared" si="0"/>
        <v>0</v>
      </c>
      <c r="F6" s="63"/>
      <c r="G6" s="35">
        <f t="shared" si="1"/>
        <v>0</v>
      </c>
    </row>
    <row r="7" spans="1:7" ht="39" customHeight="1" x14ac:dyDescent="0.2">
      <c r="A7" s="25">
        <v>5</v>
      </c>
      <c r="B7" s="26" t="s">
        <v>149</v>
      </c>
      <c r="C7" s="41"/>
      <c r="D7" s="31">
        <v>30</v>
      </c>
      <c r="E7" s="113">
        <f t="shared" si="0"/>
        <v>0</v>
      </c>
      <c r="F7" s="63"/>
      <c r="G7" s="35">
        <f t="shared" si="1"/>
        <v>0</v>
      </c>
    </row>
    <row r="8" spans="1:7" ht="40" customHeight="1" x14ac:dyDescent="0.2">
      <c r="A8" s="25">
        <v>6</v>
      </c>
      <c r="B8" s="26" t="s">
        <v>162</v>
      </c>
      <c r="C8" s="41"/>
      <c r="D8" s="31">
        <v>50</v>
      </c>
      <c r="E8" s="113">
        <f t="shared" si="0"/>
        <v>0</v>
      </c>
      <c r="F8" s="63"/>
      <c r="G8" s="35">
        <f t="shared" si="1"/>
        <v>0</v>
      </c>
    </row>
    <row r="9" spans="1:7" ht="16" thickBot="1" x14ac:dyDescent="0.25">
      <c r="A9" s="37">
        <v>7</v>
      </c>
      <c r="B9" s="141" t="s">
        <v>160</v>
      </c>
      <c r="C9" s="42"/>
      <c r="D9" s="38">
        <v>100</v>
      </c>
      <c r="E9" s="113">
        <f t="shared" si="0"/>
        <v>0</v>
      </c>
      <c r="F9" s="63"/>
      <c r="G9" s="35">
        <f t="shared" si="1"/>
        <v>0</v>
      </c>
    </row>
    <row r="10" spans="1:7" ht="40" customHeight="1" thickBot="1" x14ac:dyDescent="0.25">
      <c r="A10" s="211" t="s">
        <v>164</v>
      </c>
      <c r="B10" s="212"/>
      <c r="C10" s="212"/>
      <c r="D10" s="212"/>
      <c r="E10" s="212"/>
      <c r="F10" s="212"/>
      <c r="G10" s="39">
        <f>SUM(G3:G9)</f>
        <v>0</v>
      </c>
    </row>
  </sheetData>
  <mergeCells count="2">
    <mergeCell ref="A1:G1"/>
    <mergeCell ref="A10:F10"/>
  </mergeCell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Stručný opis PZ_časť4</vt:lpstr>
      <vt:lpstr>PHEV_sedan_specifikacia</vt:lpstr>
      <vt:lpstr>Zoznam doplnkov</vt:lpstr>
      <vt:lpstr>SET POLEPOV_spec</vt:lpstr>
      <vt:lpstr>VRZ_zostava1_spec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2021-09-22T10:22:08Z</cp:lastPrinted>
  <dcterms:created xsi:type="dcterms:W3CDTF">2019-12-27T20:01:54Z</dcterms:created>
  <dcterms:modified xsi:type="dcterms:W3CDTF">2022-03-29T11:26:21Z</dcterms:modified>
</cp:coreProperties>
</file>