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VS_Pick-up_UHCP/SP_FINAL_Josephine/"/>
    </mc:Choice>
  </mc:AlternateContent>
  <xr:revisionPtr revIDLastSave="0" documentId="13_ncr:1_{9329AA1D-8214-8C45-B68B-FF87310199B3}" xr6:coauthVersionLast="47" xr6:coauthVersionMax="47" xr10:uidLastSave="{00000000-0000-0000-0000-000000000000}"/>
  <bookViews>
    <workbookView xWindow="0" yWindow="500" windowWidth="26940" windowHeight="16100" xr2:uid="{00000000-000D-0000-FFFF-FFFF00000000}"/>
  </bookViews>
  <sheets>
    <sheet name="Automobil_špecifikácia" sheetId="2" r:id="rId1"/>
    <sheet name="Zoznam doplnkov" sheetId="3" r:id="rId2"/>
    <sheet name="SET POLEPOV_spec" sheetId="4" r:id="rId3"/>
    <sheet name="VRZ_zostava1_spec" sheetId="5" r:id="rId4"/>
    <sheet name="VRZ_zostava2_spec" sheetId="6"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E5" i="7"/>
  <c r="E6" i="7"/>
  <c r="E7" i="7"/>
  <c r="E8" i="7"/>
  <c r="E9" i="7"/>
  <c r="E10" i="7"/>
  <c r="E3" i="7"/>
  <c r="G4" i="7"/>
  <c r="G5" i="7"/>
  <c r="G6" i="7"/>
  <c r="G7" i="7"/>
  <c r="G8" i="7"/>
  <c r="G9" i="7"/>
  <c r="G10" i="7"/>
  <c r="G3" i="7"/>
  <c r="G11" i="7" l="1"/>
</calcChain>
</file>

<file path=xl/sharedStrings.xml><?xml version="1.0" encoding="utf-8"?>
<sst xmlns="http://schemas.openxmlformats.org/spreadsheetml/2006/main" count="444" uniqueCount="317">
  <si>
    <t>Karoséria</t>
  </si>
  <si>
    <t>Rázvor vozidla (mm)</t>
  </si>
  <si>
    <t>Svetlá výška vozidla (mm)</t>
  </si>
  <si>
    <t>Objem palivovej nádrže (l)</t>
  </si>
  <si>
    <t>Emisná norma</t>
  </si>
  <si>
    <t>Emisie CO2 kombinované podľa normy WLTP (g/km)</t>
  </si>
  <si>
    <t xml:space="preserve">Kombinovaná spotreba podľa normy WLTP (l / 100 km) </t>
  </si>
  <si>
    <t>Prevodovka</t>
  </si>
  <si>
    <t>Počet prevodových stupňov</t>
  </si>
  <si>
    <t>platná v dobe predkladania ponuky</t>
  </si>
  <si>
    <t>Ťažné lano</t>
  </si>
  <si>
    <t>Podložky na upevnenie tabuliek s evidenčným číslom</t>
  </si>
  <si>
    <t>Otáčkomer</t>
  </si>
  <si>
    <t>Palubný počítač</t>
  </si>
  <si>
    <t>Záruka začína plynúť odo dňa prevzatia tovaru kupujúcim (od dátumu predaja uvedeného na preberacom – odovzdávacom protokole).</t>
  </si>
  <si>
    <t>Servis (pravidelné servisné prehliadky podľa pokynov výrobcu) na vozidlo min. 5 rokov / min. 150 000 km</t>
  </si>
  <si>
    <t>Asistent rozjazdu do kopca</t>
  </si>
  <si>
    <t>požiadavka na predmet zákazky/parameter</t>
  </si>
  <si>
    <t>požadovaná hodnota parametra</t>
  </si>
  <si>
    <t>5 (presne)</t>
  </si>
  <si>
    <t>Druh</t>
  </si>
  <si>
    <t xml:space="preserve">min. 110 kW / 150 k               </t>
  </si>
  <si>
    <t xml:space="preserve">min. 6-stupňová </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</si>
  <si>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</si>
  <si>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</si>
  <si>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</si>
  <si>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</si>
  <si>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</si>
  <si>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</si>
  <si>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</si>
  <si>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Farba automobilu</t>
  </si>
  <si>
    <t>do tejto bunky uchádzač doplní výrobcu, model, označenie motorizácie a stupňa výbavy ponúkaného automobilu</t>
  </si>
  <si>
    <t>výkon (kW/k)</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</si>
  <si>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</si>
  <si>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</si>
  <si>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</si>
  <si>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</si>
  <si>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</si>
  <si>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</si>
  <si>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</si>
  <si>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</si>
  <si>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</si>
  <si>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</si>
  <si>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</si>
  <si>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</si>
  <si>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</si>
  <si>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</si>
  <si>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</si>
  <si>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</si>
  <si>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</si>
  <si>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</si>
  <si>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</si>
  <si>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</si>
  <si>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</si>
  <si>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kruh o priemere min. 32 cm</t>
  </si>
  <si>
    <t>kruh o priemere min. 20 cm</t>
  </si>
  <si>
    <t>minimálna dĺžka nápisu 75 cm</t>
  </si>
  <si>
    <t>rozmery</t>
  </si>
  <si>
    <t>množstvo</t>
  </si>
  <si>
    <t>minimálna dĺžka 95 cm</t>
  </si>
  <si>
    <t>minimálna dĺžka 38 cm (ak to kapota umožňuje)</t>
  </si>
  <si>
    <t>minimálna dĺžka 97 cm</t>
  </si>
  <si>
    <t>minimálna dĺžka 39 cm (ak to kapota umožňuje)</t>
  </si>
  <si>
    <t>minimálna dĺžka 24 cm</t>
  </si>
  <si>
    <t>minimálna dĺžka 15 cm</t>
  </si>
  <si>
    <t>výška pásu nesmie mať menej, ako 11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</si>
  <si>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</si>
  <si>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</si>
  <si>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</si>
  <si>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</si>
  <si>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</si>
  <si>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</si>
  <si>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</si>
  <si>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</si>
  <si>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</si>
  <si>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</si>
  <si>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</si>
  <si>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</si>
  <si>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</si>
  <si>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</si>
  <si>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</si>
  <si>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</si>
  <si>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</si>
  <si>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</si>
  <si>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</si>
  <si>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</si>
  <si>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</si>
  <si>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</si>
  <si>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</si>
  <si>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</si>
  <si>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</si>
  <si>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</si>
  <si>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</si>
  <si>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</si>
  <si>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</si>
  <si>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</si>
  <si>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</si>
  <si>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</si>
  <si>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</si>
  <si>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</si>
  <si>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</si>
  <si>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</si>
  <si>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</si>
  <si>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</si>
  <si>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</si>
  <si>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</si>
  <si>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</si>
  <si>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</si>
  <si>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</si>
  <si>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</si>
  <si>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</si>
  <si>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</si>
  <si>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</si>
  <si>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</si>
  <si>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</si>
  <si>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</si>
  <si>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</si>
  <si>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</si>
  <si>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</si>
  <si>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</si>
  <si>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</si>
  <si>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</si>
  <si>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</si>
  <si>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mikrofón</t>
  </si>
  <si>
    <t>požiadavky na svetelno-zvukovú rampu</t>
  </si>
  <si>
    <t>2.1</t>
  </si>
  <si>
    <t>2.2</t>
  </si>
  <si>
    <t>2.3</t>
  </si>
  <si>
    <t>2.4</t>
  </si>
  <si>
    <t>Typ (podľa Nariadenia EP a Rady EÚ 2018/858)</t>
  </si>
  <si>
    <t>počet dverí</t>
  </si>
  <si>
    <t>Palivo</t>
  </si>
  <si>
    <t>Elektricky ovládané s vyhrievané vonkajšie spätné zrkadlá</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</si>
  <si>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</si>
  <si>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</si>
  <si>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</si>
  <si>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</si>
  <si>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</si>
  <si>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</si>
  <si>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</si>
  <si>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</si>
  <si>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</si>
  <si>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</si>
  <si>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</si>
  <si>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</si>
  <si>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</si>
  <si>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</si>
  <si>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</si>
  <si>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</si>
  <si>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</si>
  <si>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</si>
  <si>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</si>
  <si>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t>Svetelné a zvukové výstražné zariadenie pre skrytú montáž s určením pre Políciu SR (zostava 2)</t>
  </si>
  <si>
    <t xml:space="preserve">
Príprava na montáž rádiostanice
</t>
  </si>
  <si>
    <t>poznámka</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</si>
  <si>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</si>
  <si>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</si>
  <si>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</si>
  <si>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</si>
  <si>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</si>
  <si>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</si>
  <si>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</si>
  <si>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</si>
  <si>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Sada originálnych gumených rohoží na podlahu (koberčeky sa nepožadujú)</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</si>
  <si>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</si>
  <si>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</si>
  <si>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</si>
  <si>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</si>
  <si>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Objednávateľ požaduje, aby predávajúci v lehote do 30 dní od dodania vykonal bezplatné preškolenie 2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</si>
  <si>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výška min. 15 cm
dĺžka - vzdialenosť medzi zadnými svetlami v závislosti od vozidla</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</si>
  <si>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kruh, s nezávislým ovládaním ľavej alebo pravej strany s možnosťou zapnutia aj bez chodu rampy, uložené pod polykarbonátovým krytom na ľavej a pravej strane rampy</t>
    </r>
  </si>
  <si>
    <t>všetkých štyroch kolies</t>
  </si>
  <si>
    <t>uchádzač vyplní typ karosérie</t>
  </si>
  <si>
    <t xml:space="preserve">Pohon </t>
  </si>
  <si>
    <t>Asistent pre zjazd z kopca</t>
  </si>
  <si>
    <t>Všeobecné požiadavky</t>
  </si>
  <si>
    <t>vznetový</t>
  </si>
  <si>
    <t>diesel</t>
  </si>
  <si>
    <t>Maximálna brodivosť (mm)</t>
  </si>
  <si>
    <t>Prejazdový uhol (°)</t>
  </si>
  <si>
    <t>Nájazdový uhol vzadu (°)</t>
  </si>
  <si>
    <t>Asistent núdzového brzdenia</t>
  </si>
  <si>
    <t>Systém rozjazdu na klzkom povrchu</t>
  </si>
  <si>
    <t>Elektronicky riadený aktívny diferenciál (so 100% uzávierkou predného a zadného diferenciálu)</t>
  </si>
  <si>
    <t>Elektronická trakčná kontrola</t>
  </si>
  <si>
    <t>Povinná výstroj a výbava stanovená pre daný druh vozidla (v zmysle zákona č. 106/2018 Z.z., resp. vyhlášky č. 134/2018 Z. z.) - homologizovaný prenosný výstražný trojuholník, rezervné koleso - plnohodnotná rezerva, lekárnička)</t>
  </si>
  <si>
    <t>Duralové kryty podvozku s hrúbkou min. 4 mm</t>
  </si>
  <si>
    <t>Zvýšené sanie do výšky strechy vozidla</t>
  </si>
  <si>
    <t>2.6</t>
  </si>
  <si>
    <t xml:space="preserve">
Príprava na montáž rádiostanice
</t>
  </si>
  <si>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</si>
  <si>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t>min. 218 mm</t>
  </si>
  <si>
    <t xml:space="preserve">min. 70 l                           </t>
  </si>
  <si>
    <t>Airbag vodiča a spolujazdca</t>
  </si>
  <si>
    <t>Bočné okenné airbagy</t>
  </si>
  <si>
    <t>Tempomat a obmedzovač rýchlosti</t>
  </si>
  <si>
    <t>Elektronický posilňovač riadenia</t>
  </si>
  <si>
    <t>Kompresor - korekcie tlaku pri jazde v ťažkom teréne</t>
  </si>
  <si>
    <t>Digitálny prístrojový panel</t>
  </si>
  <si>
    <t>všetky automobily musia byť rovnaký model kategórie N</t>
  </si>
  <si>
    <t xml:space="preserve">min. 3000 mm                   </t>
  </si>
  <si>
    <t>BE - pick up (double cab s oddeleným nákladným priestorom)</t>
  </si>
  <si>
    <t>ABS a rozdeľovač brzdového účinku</t>
  </si>
  <si>
    <t>Protiprekĺzový systém s obmedzením výkonu motora</t>
  </si>
  <si>
    <t>Elektronický stabilizačný systém</t>
  </si>
  <si>
    <t>Predné svetlomety do hmly</t>
  </si>
  <si>
    <t>Výškovo a pozdĺžne nastaviteľný volant</t>
  </si>
  <si>
    <t>Lakťová opierka vpredu s odkladacím priestorom</t>
  </si>
  <si>
    <t>Centrálne zamykanie s diaľkovým ovládaním</t>
  </si>
  <si>
    <t>Elektrické ovládanie okien vpredu a vzadu</t>
  </si>
  <si>
    <t>Osvetlenie interiéru</t>
  </si>
  <si>
    <t xml:space="preserve">látkový. Poťah predných sedadiel vrátane hlavových opierok na prednej strane sedačiek musí byť zo zosilnenej látky po bokoch s pevnou výstužou a na zadnej strane sedačiek a opierok hlavy umývateľný. Poťah na zadných sedadách vrátane hlavových opierok musí byť umývateľný. </t>
  </si>
  <si>
    <t xml:space="preserve">2x integrovaná zásuvka USB pre dobíjanie elektrických zariadení v priestore medzi vodičom a spolujazdcom (dostupné aj po montáži doplnkovej výbavy). Riešenie redukciou nie je prípustné. USB zásuvka vzadu. </t>
  </si>
  <si>
    <t>12V zásuvka v priestore medzi vodičom a spolujazdcom</t>
  </si>
  <si>
    <t>Rádio + anténa a repro sústava pre ozvučenie vozidla + Bluetooth + USB</t>
  </si>
  <si>
    <t>Tlakový reproduktor</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</si>
  <si>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</si>
  <si>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</si>
  <si>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</si>
  <si>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výška 8 cm (+- 0,5 cm), max. dĺžka 1300 mm, no nesmie presahovať obrysovú šírku strechy vozidla</t>
  </si>
  <si>
    <t>aerodynamický tvar s nízkym odporom vzduchu bez nadmerných rušivého aerodynamického hluku. Nábežná hrana nesmie byť kolmá.</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</si>
  <si>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</si>
  <si>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</si>
  <si>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</si>
  <si>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Kryty musia byť vyhotovené vo vrúbkovanom prevedení z vnútornej strany krytu, pre zvýšenie intenzity a rozptylu vyžarovaného svetla</t>
  </si>
  <si>
    <t>dĺžka rampy je umiestnená kolmo a symetricky na pozdĺžnu os vozidla</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</si>
  <si>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</si>
  <si>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t>rampa musí zabezpečovať vyžarovanie svetelného lúča viditeľného zo všetkých strán s vyžarovaním svetla v uhle 360°</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</si>
  <si>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 zapínané jednotne so spustením svetelnej rampy.
Vedlajšie svetlo je zložené LED diód najnovšej generácie zo stroboskopickým efektom a čo najvyššou hodnotou efektívnej svietivosti v prípustných hodnotách predpisu EHK č. 65.</t>
    </r>
  </si>
  <si>
    <t>Požiadavky na tlakový reproduktor</t>
  </si>
  <si>
    <t>minimálny výkon 100W a minimálnym akustickým tlakom (pri menovitom výkone 100W a vzdialenosti 1m od zdroja) 120dB v režime použitia sirény.</t>
  </si>
  <si>
    <t>požaduje sa montáž do prednej časti vozidla (vhodne podľa typu vozidla) (nie do rampy)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</si>
  <si>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</si>
  <si>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</si>
  <si>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</si>
  <si>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</si>
  <si>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</si>
  <si>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</si>
  <si>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</si>
  <si>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</si>
  <si>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</si>
  <si>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</si>
  <si>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</si>
  <si>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</si>
  <si>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t>Zvláštne zvukové a svetelné výstražné zariadenie je určené na motorové vozidlá s právom prednosti jazdy v zmysle § 40 Zákona č. 8/2009 Z. z.  a § 13 Vyhlášky č. 9/2009 Z. z.. Výstražné zariadenie musí spĺňať podmienky ustanovené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</si>
  <si>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</si>
  <si>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</si>
  <si>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</si>
  <si>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farba červená</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</si>
  <si>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</si>
  <si>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</si>
  <si>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</si>
  <si>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</si>
  <si>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</si>
  <si>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</si>
  <si>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</si>
  <si>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</si>
  <si>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</si>
  <si>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</si>
  <si>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</si>
  <si>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</si>
  <si>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 xml:space="preserve">min. 4 </t>
  </si>
  <si>
    <t>Požiadavky na svetelné výstražné zariadenia</t>
  </si>
  <si>
    <t>Dĺžka nákladného priestoru</t>
  </si>
  <si>
    <t>min. 1500 mm</t>
  </si>
  <si>
    <t xml:space="preserve">Šírka nákladného priestoru </t>
  </si>
  <si>
    <t>min. 1370 mm</t>
  </si>
  <si>
    <t>Ložná plocha nákladného priestoru</t>
  </si>
  <si>
    <t>min. 460 mm</t>
  </si>
  <si>
    <t>min. 600 mm</t>
  </si>
  <si>
    <t xml:space="preserve">min. 28 ° </t>
  </si>
  <si>
    <t xml:space="preserve">min. 23 ° </t>
  </si>
  <si>
    <t xml:space="preserve">min. 22 ° </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</si>
  <si>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20 pracovných dní po podpise kúpnej zmluvy. 
Uvedené predstavuje vymedzenie priestoru vo vozidle pre umiestnenie a upevnenie rádiostanice, t.j, výroba držiakov, odkrytovanie a odčalúnenie vozidla, skrutkovanie a vŕtanie uchytených bodov a pod..Dodávateľ dodá a vykoná montáž komponentov potrebných pre umiestnenie rádiostanice (kabeláž, reproduktor, poistkové puzdro, držiak rádiostanice, držiak ovládacej skrinky a mikrotelefónu, anténu).</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</si>
  <si>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</si>
  <si>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</si>
  <si>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Štartovacie káble</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</si>
  <si>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 automobilom</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</si>
  <si>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 automobilom</t>
    </r>
  </si>
  <si>
    <t>Set polepov na terénny automobil pick-up - Skupina II.	(označenie príslušnosti vozidla k Policajnému zboru SR) - technická špecifikácia</t>
  </si>
  <si>
    <t>Štrukturovaný rozpočet</t>
  </si>
  <si>
    <t>horná hranica údaju max. 13,00 l / 100 km</t>
  </si>
  <si>
    <t>2.5</t>
  </si>
  <si>
    <t>Klimatizácia</t>
  </si>
  <si>
    <t>min. manuálna</t>
  </si>
  <si>
    <t>Ťažné zariadenie pevné, min. kapacita 3 t</t>
  </si>
  <si>
    <t>Príloha č. 1 SP - Terénny úžitkový automobil - Pick-up pre ÚHCP</t>
  </si>
  <si>
    <t xml:space="preserve">9 ks biela alebo zelená tmavá </t>
  </si>
  <si>
    <t>Motor a pohon</t>
  </si>
  <si>
    <t>Kotúčové brzdy vpredu a minimálne bubnové vzadu</t>
  </si>
  <si>
    <t>horná hranica údaju max. 280 g/km</t>
  </si>
  <si>
    <t>Denné svietenie svetiel LED</t>
  </si>
  <si>
    <t>Výškovo a pozdĺžne nastaviteľné sedadlo vodiča a pozdĺžne nastaviteľné sedadlo spolujazdca</t>
  </si>
  <si>
    <t>parkovacie senzory vzadu</t>
  </si>
  <si>
    <r>
      <rPr>
        <b/>
        <sz val="10"/>
        <color theme="1"/>
        <rFont val="Arial Narrow"/>
        <family val="2"/>
      </rPr>
      <t xml:space="preserve">hardtop nadstavba na nákladný priestor - </t>
    </r>
    <r>
      <rPr>
        <sz val="10"/>
        <color theme="1"/>
        <rFont val="Arial Narrow"/>
        <family val="2"/>
      </rPr>
      <t xml:space="preserve"> svojou vrchnou časťou je nádstavba rovnako vysoká ako vozidlo. Na streche kabíny je umiestnený strešný nosič, ktorý môže zasahovať svojou dĺžkou aj na prednú časť kabíny, šírka je rovnaká ako vozidlo. V strešnom nosiči sú umiestnené extra výkonné pracovné svetlá LED – 2x vpredu, diaľkové (svietivosť min. 3600lm, trieda IP:67) so samostatným vypínačom na palubnej doske; 2x vzadu, rozptýlené (svietivosť min. 3600 lm, trieda IP: 67) so samostatným vypínačom na palubnej doske, 1 x z pravej strany a 1x z ľavej strany rozptýlené (svietivosť min. 3600 lm, trieda IP: 67) so samostatným vypínačom na palubnej doske. Z troch strán je kabína pevná, bez okien, avšak z bočných strán je zabezpečené vetranie (prieduchy). Prístup do nákladného priestoru je zabezpečený formou výklopných dverí, vrchná výklopná časť bude presklenná s tmavou fóliou, spodná výklopná časť bude pevná a vyklápa sa smerom nadol.  </t>
    </r>
    <r>
      <rPr>
        <b/>
        <sz val="10"/>
        <color theme="1"/>
        <rFont val="Arial Narrow"/>
        <family val="2"/>
      </rPr>
      <t xml:space="preserve">Výplň nákladného priestoru musí byť z odolného materiálu, </t>
    </r>
    <r>
      <rPr>
        <sz val="10"/>
        <color theme="1"/>
        <rFont val="Arial Narrow"/>
        <family val="2"/>
      </rPr>
      <t>buď pevnou vložkou do korby alebo formou nástreku korby. V nákladom priestore budú zabezpečené úchytné háky na zachytávanie prepravných boxov a iných materáliov v množstve min. 4 kusy.</t>
    </r>
  </si>
  <si>
    <t>min. 2,2 m2</t>
  </si>
  <si>
    <t>uchádzač vyplní aké farby ponúka</t>
  </si>
  <si>
    <t>uchádzač uvedie popis ponúkaného riešenia</t>
  </si>
  <si>
    <t>12V zásuvka v nákladnom priestore</t>
  </si>
  <si>
    <t xml:space="preserve">Zvláštne doplnkové príslušenstvo a výbava pre terénny úžitkový automobil Pick-up pre ÚHCP		</t>
  </si>
  <si>
    <r>
      <t xml:space="preserve">cena </t>
    </r>
    <r>
      <rPr>
        <b/>
        <u/>
        <sz val="10"/>
        <color theme="1"/>
        <rFont val="Arial Narrow"/>
        <family val="2"/>
        <charset val="238"/>
      </rPr>
      <t xml:space="preserve">bez položky 79 </t>
    </r>
    <r>
      <rPr>
        <sz val="10"/>
        <color theme="1"/>
        <rFont val="Arial Narrow"/>
        <family val="2"/>
      </rPr>
      <t>- Servis (pravidelné servisné prehliadky podľa pokynov výrobcu) na vozidlo min. 5 rokov / min. 150 000 km</t>
    </r>
  </si>
  <si>
    <t xml:space="preserve">Terénny úžitkový automobil - Pick-up pre ÚHCP			</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</si>
  <si>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</si>
  <si>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</si>
  <si>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</si>
  <si>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</si>
  <si>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r>
      <t xml:space="preserve">2 kusy </t>
    </r>
    <r>
      <rPr>
        <sz val="10"/>
        <color rgb="FFFF0000"/>
        <rFont val="Arial Narrow"/>
        <family val="2"/>
      </rPr>
      <t>exteriérového výstražného svetla v zadných svetlách (umiestnené čo najvyššie)</t>
    </r>
    <r>
      <rPr>
        <sz val="10"/>
        <color theme="1"/>
        <rFont val="Arial Narrow"/>
        <family val="2"/>
      </rPr>
      <t xml:space="preserve">,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r>
  </si>
  <si>
    <t>automatická (s možnosťou manuálneho radenia)</t>
  </si>
  <si>
    <t>Automobily nesmú byť vyrobené viac ako 6 mesiacov pred momentom dodania</t>
  </si>
  <si>
    <t>Vyžaduje sa vzájomná kompatibilita pri všetkých použitých materiáloch značenia</t>
  </si>
  <si>
    <t>Výška bočníc ložnej plochy</t>
  </si>
  <si>
    <t>Nájazdový uhol vpredu (°)</t>
  </si>
  <si>
    <t>Zosilnenie podvozkovej časti vozidla</t>
  </si>
  <si>
    <t>možnosť pripojenia rádiostaníc používaných v rezorte MV SR do výstupu rozhlasového zariadenia (MATRA, MOTOROLA, napr. Motorola DM4401e alebo DM4601e)</t>
  </si>
  <si>
    <t>Terénne pneumatiky  s označením M/T (mud terrain) celoročné v počte 5 ks na diskoch (4ks sada, 1 ks plnohodnotná rezerva) kompatibilné s automobilom priemer min. 17"</t>
  </si>
  <si>
    <t xml:space="preserve">Navijak (vpredu). Možnosť diaľkového ovládania, nosnosť min. 5400 kg, lano zo syntetických materiálov, dĺžka lana min. 30 m. Príslušenstvo k navijáku: brašňa; 1 pár kožených rukavíc veľkosť XL; 1 ks kladka 8T; 2 ks strmeň 4,75 T; 1 ks gurtňa 6M 2T/14T; 1 ks gurtňa 3M 2T/14T; </t>
  </si>
  <si>
    <t>Servis - náklady na výrobcom predpísanú údržbu (pravidelné servisné prehliadky podľa pokynov výrobcu, materiál + cena normovanej práce v autorizovanom servise)  min. 5 rokov / min. 150 000 km  (uplatniteľný v ktoromkoľvek autorizovanom servisnom stredisku)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</si>
</sst>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sz val="9"/>
      <color theme="1"/>
      <name val="Times New Roman"/>
      <family val="1"/>
    </font>
    <font>
      <sz val="12"/>
      <color theme="1"/>
      <name val="Arial"/>
      <family val="2"/>
    </font>
    <font>
      <sz val="10"/>
      <color rgb="FFFF0000"/>
      <name val="Arial Narrow"/>
      <family val="2"/>
    </font>
    <font>
      <sz val="10"/>
      <name val="Arial Narrow"/>
      <family val="2"/>
    </font>
    <font>
      <b/>
      <sz val="10"/>
      <color theme="1"/>
      <name val="Arial Narrow"/>
      <family val="2"/>
      <charset val="238"/>
    </font>
    <font>
      <b/>
      <sz val="10"/>
      <color rgb="FF000000"/>
      <name val="Arial Narrow"/>
      <family val="2"/>
      <charset val="238"/>
    </font>
    <font>
      <b/>
      <u/>
      <sz val="10"/>
      <color rgb="FF000000"/>
      <name val="Arial Narrow"/>
      <family val="2"/>
      <charset val="238"/>
    </font>
    <font>
      <sz val="10"/>
      <color theme="1"/>
      <name val="Arial Narrow"/>
      <family val="2"/>
      <charset val="238"/>
    </font>
    <font>
      <sz val="10"/>
      <color rgb="FF000000"/>
      <name val="Arial Narrow"/>
      <family val="2"/>
      <charset val="238"/>
    </font>
    <font>
      <b/>
      <u/>
      <sz val="10"/>
      <color theme="1"/>
      <name val="Arial Narrow"/>
      <family val="2"/>
      <charset val="238"/>
    </font>
    <font>
      <b/>
      <sz val="10"/>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210">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8"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 fontId="1" fillId="0" borderId="27" xfId="0" applyNumberFormat="1" applyFont="1" applyBorder="1" applyAlignment="1">
      <alignment horizontal="center"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7" xfId="0" applyFont="1" applyBorder="1" applyAlignment="1">
      <alignment vertical="center" wrapText="1"/>
    </xf>
    <xf numFmtId="0" fontId="1" fillId="4" borderId="27" xfId="0" applyFont="1" applyFill="1" applyBorder="1"/>
    <xf numFmtId="0" fontId="3" fillId="4" borderId="2" xfId="0" applyFont="1" applyFill="1" applyBorder="1"/>
    <xf numFmtId="0" fontId="3" fillId="4" borderId="27" xfId="0" applyFont="1" applyFill="1" applyBorder="1"/>
    <xf numFmtId="0" fontId="1" fillId="0" borderId="2" xfId="0" applyFont="1" applyBorder="1" applyAlignment="1">
      <alignment wrapText="1"/>
    </xf>
    <xf numFmtId="0" fontId="1" fillId="0" borderId="27" xfId="0" applyFont="1" applyBorder="1"/>
    <xf numFmtId="0" fontId="1" fillId="0" borderId="2" xfId="0" applyFont="1" applyBorder="1" applyAlignment="1">
      <alignment vertical="center" wrapText="1"/>
    </xf>
    <xf numFmtId="0" fontId="3" fillId="4" borderId="32" xfId="0" applyFont="1" applyFill="1" applyBorder="1" applyAlignment="1">
      <alignment wrapText="1"/>
    </xf>
    <xf numFmtId="0" fontId="3" fillId="4" borderId="34" xfId="0" applyFont="1" applyFill="1" applyBorder="1" applyAlignment="1">
      <alignment wrapText="1"/>
    </xf>
    <xf numFmtId="0" fontId="3" fillId="4" borderId="36" xfId="0" applyFont="1" applyFill="1" applyBorder="1" applyAlignment="1">
      <alignment wrapText="1"/>
    </xf>
    <xf numFmtId="0" fontId="0" fillId="4" borderId="19" xfId="0" applyFill="1" applyBorder="1"/>
    <xf numFmtId="0" fontId="0" fillId="4" borderId="20" xfId="0" applyFill="1" applyBorder="1"/>
    <xf numFmtId="0" fontId="0" fillId="4" borderId="40"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9"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31" xfId="0" applyFont="1" applyBorder="1" applyAlignment="1">
      <alignment horizontal="left"/>
    </xf>
    <xf numFmtId="0" fontId="2" fillId="0" borderId="33" xfId="0" applyFont="1" applyBorder="1" applyAlignment="1">
      <alignment horizontal="left"/>
    </xf>
    <xf numFmtId="0" fontId="2" fillId="0" borderId="35" xfId="0" applyFont="1" applyBorder="1" applyAlignment="1">
      <alignment horizontal="left" wrapText="1"/>
    </xf>
    <xf numFmtId="0" fontId="1" fillId="0" borderId="31" xfId="0" applyFont="1" applyBorder="1" applyAlignment="1">
      <alignment horizontal="left" wrapText="1"/>
    </xf>
    <xf numFmtId="0" fontId="5" fillId="0" borderId="35"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3" fillId="4" borderId="36" xfId="0" applyFont="1" applyFill="1" applyBorder="1" applyAlignment="1">
      <alignment horizontal="left" wrapText="1"/>
    </xf>
    <xf numFmtId="0" fontId="1" fillId="4" borderId="32" xfId="0" applyFont="1" applyFill="1" applyBorder="1" applyAlignment="1">
      <alignment horizontal="left"/>
    </xf>
    <xf numFmtId="0" fontId="1" fillId="4" borderId="34"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40"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9" xfId="0" applyFont="1" applyBorder="1" applyAlignment="1">
      <alignment horizontal="left" wrapText="1"/>
    </xf>
    <xf numFmtId="0" fontId="5" fillId="0" borderId="0" xfId="0" applyFont="1" applyBorder="1" applyAlignment="1">
      <alignment horizontal="left" wrapText="1"/>
    </xf>
    <xf numFmtId="0" fontId="9" fillId="0" borderId="0" xfId="0" applyFont="1"/>
    <xf numFmtId="0" fontId="11" fillId="5" borderId="2" xfId="0" applyFont="1" applyFill="1" applyBorder="1"/>
    <xf numFmtId="0" fontId="11" fillId="5" borderId="2" xfId="0" applyFont="1" applyFill="1" applyBorder="1" applyAlignment="1">
      <alignment wrapText="1"/>
    </xf>
    <xf numFmtId="0" fontId="13" fillId="0" borderId="1" xfId="0" applyFont="1" applyBorder="1" applyAlignment="1">
      <alignment horizontal="left" vertical="center" wrapText="1"/>
    </xf>
    <xf numFmtId="3" fontId="15" fillId="0" borderId="1" xfId="0" applyNumberFormat="1" applyFont="1" applyBorder="1" applyAlignment="1">
      <alignment horizontal="center" vertical="center" wrapText="1"/>
    </xf>
    <xf numFmtId="49" fontId="15" fillId="0" borderId="1" xfId="0" applyNumberFormat="1" applyFont="1" applyBorder="1"/>
    <xf numFmtId="0" fontId="3" fillId="4" borderId="42" xfId="0" applyFont="1" applyFill="1" applyBorder="1" applyAlignment="1">
      <alignment horizontal="left" wrapText="1"/>
    </xf>
    <xf numFmtId="0" fontId="2" fillId="0" borderId="19" xfId="0" applyFont="1" applyBorder="1" applyAlignment="1">
      <alignment horizontal="left"/>
    </xf>
    <xf numFmtId="0" fontId="2" fillId="0" borderId="20" xfId="0" applyFont="1" applyBorder="1" applyAlignment="1">
      <alignment horizontal="left" wrapText="1"/>
    </xf>
    <xf numFmtId="0" fontId="2" fillId="0" borderId="20" xfId="0" applyFont="1" applyBorder="1" applyAlignment="1">
      <alignment horizontal="left"/>
    </xf>
    <xf numFmtId="0" fontId="2" fillId="0" borderId="40"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40" xfId="0" applyFont="1" applyBorder="1" applyAlignment="1">
      <alignment horizontal="left" wrapText="1"/>
    </xf>
    <xf numFmtId="0" fontId="1" fillId="0" borderId="0" xfId="0" applyFont="1" applyBorder="1" applyAlignment="1">
      <alignment horizontal="left" wrapText="1"/>
    </xf>
    <xf numFmtId="0" fontId="1" fillId="4" borderId="0" xfId="0" applyFont="1" applyFill="1" applyBorder="1" applyAlignment="1">
      <alignment horizontal="left"/>
    </xf>
    <xf numFmtId="0" fontId="1" fillId="4" borderId="19" xfId="0" applyFont="1" applyFill="1" applyBorder="1"/>
    <xf numFmtId="0" fontId="1" fillId="4" borderId="40" xfId="0" applyFont="1" applyFill="1" applyBorder="1"/>
    <xf numFmtId="0" fontId="2" fillId="5" borderId="0" xfId="0" applyFont="1" applyFill="1" applyBorder="1" applyAlignment="1">
      <alignment horizontal="center" vertical="center" wrapText="1"/>
    </xf>
    <xf numFmtId="0" fontId="1" fillId="0" borderId="19" xfId="0" applyFont="1" applyBorder="1" applyAlignment="1">
      <alignment horizontal="left"/>
    </xf>
    <xf numFmtId="0" fontId="5" fillId="0" borderId="20" xfId="0" applyFont="1" applyBorder="1" applyAlignment="1">
      <alignment horizontal="left" wrapText="1"/>
    </xf>
    <xf numFmtId="0" fontId="5" fillId="0" borderId="40" xfId="0" applyFont="1" applyBorder="1" applyAlignment="1">
      <alignment horizontal="left" wrapText="1"/>
    </xf>
    <xf numFmtId="0" fontId="1" fillId="5" borderId="1" xfId="0" applyFont="1" applyFill="1" applyBorder="1" applyAlignment="1">
      <alignment wrapText="1"/>
    </xf>
    <xf numFmtId="0" fontId="1" fillId="5" borderId="1" xfId="0" applyFont="1" applyFill="1" applyBorder="1"/>
    <xf numFmtId="0" fontId="1" fillId="5" borderId="2" xfId="0" applyFont="1" applyFill="1" applyBorder="1" applyAlignment="1">
      <alignment vertical="center" wrapText="1"/>
    </xf>
    <xf numFmtId="0" fontId="1" fillId="5" borderId="1" xfId="0" applyFont="1" applyFill="1" applyBorder="1" applyAlignment="1">
      <alignment vertical="center" wrapText="1"/>
    </xf>
    <xf numFmtId="0" fontId="1" fillId="5" borderId="27" xfId="0" applyFont="1" applyFill="1" applyBorder="1" applyAlignment="1">
      <alignment vertical="center" wrapText="1"/>
    </xf>
    <xf numFmtId="0" fontId="1" fillId="5" borderId="1" xfId="0" applyFont="1" applyFill="1" applyBorder="1" applyAlignment="1">
      <alignment vertical="center"/>
    </xf>
    <xf numFmtId="0" fontId="1" fillId="5" borderId="1" xfId="0" applyFont="1" applyFill="1" applyBorder="1" applyAlignment="1">
      <alignment horizontal="left" wrapText="1"/>
    </xf>
    <xf numFmtId="0" fontId="13" fillId="0" borderId="1" xfId="0" applyFont="1" applyFill="1" applyBorder="1" applyAlignment="1">
      <alignment horizontal="left" vertical="center" wrapText="1"/>
    </xf>
    <xf numFmtId="3" fontId="15" fillId="0" borderId="1" xfId="0" applyNumberFormat="1" applyFont="1" applyFill="1" applyBorder="1" applyAlignment="1">
      <alignment horizontal="center" vertical="center" wrapText="1"/>
    </xf>
    <xf numFmtId="0" fontId="15" fillId="0" borderId="1" xfId="0" applyFont="1" applyBorder="1"/>
    <xf numFmtId="0" fontId="15" fillId="0" borderId="1" xfId="0" applyFont="1" applyBorder="1" applyAlignment="1">
      <alignment horizontal="center" vertical="center"/>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wrapText="1"/>
    </xf>
    <xf numFmtId="49" fontId="15" fillId="0" borderId="0" xfId="0" applyNumberFormat="1" applyFont="1"/>
    <xf numFmtId="0" fontId="15" fillId="0" borderId="0" xfId="0" applyFont="1"/>
    <xf numFmtId="0" fontId="16" fillId="0" borderId="1" xfId="0" applyFont="1" applyBorder="1" applyAlignment="1">
      <alignment vertical="center" wrapText="1"/>
    </xf>
    <xf numFmtId="0" fontId="15" fillId="0" borderId="27" xfId="0" applyFont="1" applyBorder="1" applyAlignment="1">
      <alignment horizontal="center" vertical="center" wrapText="1"/>
    </xf>
    <xf numFmtId="0" fontId="16" fillId="0" borderId="1" xfId="0" applyFont="1" applyFill="1" applyBorder="1" applyAlignment="1">
      <alignment horizontal="left" vertical="center" wrapText="1"/>
    </xf>
    <xf numFmtId="0" fontId="15" fillId="3" borderId="27" xfId="0" applyFont="1" applyFill="1" applyBorder="1" applyAlignment="1">
      <alignment horizontal="left" vertical="center" wrapText="1"/>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0" xfId="0" applyFont="1" applyAlignment="1">
      <alignment horizontal="center" vertical="center"/>
    </xf>
    <xf numFmtId="0" fontId="1" fillId="5" borderId="2" xfId="0" applyFont="1" applyFill="1" applyBorder="1" applyAlignment="1">
      <alignment horizontal="left" vertical="center" wrapText="1"/>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3" fillId="4" borderId="2" xfId="0" applyFont="1" applyFill="1" applyBorder="1" applyAlignment="1">
      <alignment wrapText="1"/>
    </xf>
    <xf numFmtId="0" fontId="2" fillId="2" borderId="37"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8"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49" fontId="15" fillId="0" borderId="2" xfId="0" applyNumberFormat="1" applyFont="1" applyBorder="1"/>
    <xf numFmtId="0" fontId="13" fillId="0" borderId="2" xfId="0" applyFont="1" applyBorder="1" applyAlignment="1">
      <alignment horizontal="left" vertical="center" wrapText="1"/>
    </xf>
    <xf numFmtId="0" fontId="15" fillId="0" borderId="2" xfId="0" applyFont="1" applyBorder="1" applyAlignment="1">
      <alignment horizontal="left" vertical="top" wrapText="1"/>
    </xf>
    <xf numFmtId="3" fontId="15" fillId="0" borderId="2" xfId="0" applyNumberFormat="1" applyFont="1" applyBorder="1" applyAlignment="1">
      <alignment horizontal="center" vertical="center" wrapText="1"/>
    </xf>
    <xf numFmtId="0" fontId="2" fillId="2" borderId="26"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1" xfId="0" applyFont="1" applyBorder="1" applyAlignment="1">
      <alignment horizontal="left" vertical="center"/>
    </xf>
    <xf numFmtId="0" fontId="1" fillId="0" borderId="27" xfId="0" applyFont="1" applyBorder="1" applyAlignment="1">
      <alignment horizontal="left" vertic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8"/>
  <sheetViews>
    <sheetView tabSelected="1" zoomScaleNormal="90" workbookViewId="0">
      <selection activeCell="B83" sqref="B83"/>
    </sheetView>
  </sheetViews>
  <sheetFormatPr baseColWidth="10" defaultColWidth="8.83203125" defaultRowHeight="13" x14ac:dyDescent="0.15"/>
  <cols>
    <col min="1" max="1" width="8.83203125" style="140"/>
    <col min="2" max="2" width="39.6640625" style="1" customWidth="1"/>
    <col min="3" max="3" width="47.1640625" style="1" customWidth="1"/>
    <col min="4" max="4" width="44.33203125" style="1" customWidth="1"/>
    <col min="5" max="16384" width="8.83203125" style="1"/>
  </cols>
  <sheetData>
    <row r="1" spans="1:4" ht="33" customHeight="1" thickBot="1" x14ac:dyDescent="0.2">
      <c r="A1" s="155" t="s">
        <v>286</v>
      </c>
      <c r="B1" s="156"/>
      <c r="C1" s="156"/>
      <c r="D1" s="157"/>
    </row>
    <row r="2" spans="1:4" ht="54" customHeight="1" thickBot="1" x14ac:dyDescent="0.2">
      <c r="A2" s="146" t="s">
        <v>133</v>
      </c>
      <c r="B2" s="147" t="s">
        <v>17</v>
      </c>
      <c r="C2" s="147" t="s">
        <v>18</v>
      </c>
      <c r="D2" s="148" t="s">
        <v>36</v>
      </c>
    </row>
    <row r="3" spans="1:4" ht="28" x14ac:dyDescent="0.15">
      <c r="A3" s="143">
        <v>1</v>
      </c>
      <c r="B3" s="144" t="s">
        <v>34</v>
      </c>
      <c r="C3" s="143">
        <v>9</v>
      </c>
      <c r="D3" s="145" t="s">
        <v>31</v>
      </c>
    </row>
    <row r="4" spans="1:4" x14ac:dyDescent="0.15">
      <c r="A4" s="138">
        <v>2</v>
      </c>
      <c r="B4" s="161" t="s">
        <v>175</v>
      </c>
      <c r="C4" s="49" t="s">
        <v>199</v>
      </c>
      <c r="D4" s="50"/>
    </row>
    <row r="5" spans="1:4" ht="28" x14ac:dyDescent="0.15">
      <c r="A5" s="138">
        <v>3</v>
      </c>
      <c r="B5" s="161"/>
      <c r="C5" s="51" t="s">
        <v>23</v>
      </c>
      <c r="D5" s="50"/>
    </row>
    <row r="6" spans="1:4" ht="28" x14ac:dyDescent="0.15">
      <c r="A6" s="138">
        <v>4</v>
      </c>
      <c r="B6" s="161"/>
      <c r="C6" s="51" t="s">
        <v>308</v>
      </c>
      <c r="D6" s="50"/>
    </row>
    <row r="7" spans="1:4" ht="28" x14ac:dyDescent="0.15">
      <c r="A7" s="138">
        <v>5</v>
      </c>
      <c r="B7" s="161"/>
      <c r="C7" s="39" t="s">
        <v>161</v>
      </c>
      <c r="D7" s="50"/>
    </row>
    <row r="8" spans="1:4" ht="42" x14ac:dyDescent="0.15">
      <c r="A8" s="138">
        <v>6</v>
      </c>
      <c r="B8" s="161"/>
      <c r="C8" s="39" t="s">
        <v>162</v>
      </c>
      <c r="D8" s="50"/>
    </row>
    <row r="9" spans="1:4" ht="29" thickBot="1" x14ac:dyDescent="0.2">
      <c r="A9" s="142">
        <v>7</v>
      </c>
      <c r="B9" s="162"/>
      <c r="C9" s="55" t="s">
        <v>14</v>
      </c>
      <c r="D9" s="56"/>
    </row>
    <row r="10" spans="1:4" ht="16" customHeight="1" thickBot="1" x14ac:dyDescent="0.2">
      <c r="A10" s="155" t="s">
        <v>0</v>
      </c>
      <c r="B10" s="158"/>
      <c r="C10" s="158"/>
      <c r="D10" s="159"/>
    </row>
    <row r="11" spans="1:4" ht="14" x14ac:dyDescent="0.15">
      <c r="A11" s="143">
        <v>8</v>
      </c>
      <c r="B11" s="96" t="s">
        <v>129</v>
      </c>
      <c r="C11" s="97" t="s">
        <v>201</v>
      </c>
      <c r="D11" s="57" t="s">
        <v>172</v>
      </c>
    </row>
    <row r="12" spans="1:4" ht="14" x14ac:dyDescent="0.15">
      <c r="A12" s="138">
        <v>9</v>
      </c>
      <c r="B12" s="49" t="s">
        <v>130</v>
      </c>
      <c r="C12" s="124" t="s">
        <v>261</v>
      </c>
      <c r="D12" s="54"/>
    </row>
    <row r="13" spans="1:4" ht="14" x14ac:dyDescent="0.15">
      <c r="A13" s="138">
        <v>10</v>
      </c>
      <c r="B13" s="49" t="s">
        <v>35</v>
      </c>
      <c r="C13" s="51" t="s">
        <v>19</v>
      </c>
      <c r="D13" s="50"/>
    </row>
    <row r="14" spans="1:4" ht="14" x14ac:dyDescent="0.15">
      <c r="A14" s="143">
        <v>11</v>
      </c>
      <c r="B14" s="49" t="s">
        <v>30</v>
      </c>
      <c r="C14" s="51" t="s">
        <v>287</v>
      </c>
      <c r="D14" s="54" t="s">
        <v>296</v>
      </c>
    </row>
    <row r="15" spans="1:4" x14ac:dyDescent="0.15">
      <c r="A15" s="143">
        <v>12</v>
      </c>
      <c r="B15" s="49" t="s">
        <v>1</v>
      </c>
      <c r="C15" s="119" t="s">
        <v>200</v>
      </c>
      <c r="D15" s="54" t="s">
        <v>33</v>
      </c>
    </row>
    <row r="16" spans="1:4" ht="14" x14ac:dyDescent="0.15">
      <c r="A16" s="138">
        <v>13</v>
      </c>
      <c r="B16" s="49" t="s">
        <v>263</v>
      </c>
      <c r="C16" s="118" t="s">
        <v>264</v>
      </c>
      <c r="D16" s="54" t="s">
        <v>33</v>
      </c>
    </row>
    <row r="17" spans="1:4" ht="14" x14ac:dyDescent="0.15">
      <c r="A17" s="138">
        <v>14</v>
      </c>
      <c r="B17" s="49" t="s">
        <v>265</v>
      </c>
      <c r="C17" s="118" t="s">
        <v>266</v>
      </c>
      <c r="D17" s="54" t="s">
        <v>33</v>
      </c>
    </row>
    <row r="18" spans="1:4" ht="14" x14ac:dyDescent="0.15">
      <c r="A18" s="143">
        <v>15</v>
      </c>
      <c r="B18" s="49" t="s">
        <v>267</v>
      </c>
      <c r="C18" s="118" t="s">
        <v>295</v>
      </c>
      <c r="D18" s="54" t="s">
        <v>33</v>
      </c>
    </row>
    <row r="19" spans="1:4" ht="14" x14ac:dyDescent="0.15">
      <c r="A19" s="143">
        <v>16</v>
      </c>
      <c r="B19" s="49" t="s">
        <v>310</v>
      </c>
      <c r="C19" s="118" t="s">
        <v>268</v>
      </c>
      <c r="D19" s="54" t="s">
        <v>33</v>
      </c>
    </row>
    <row r="20" spans="1:4" ht="14" x14ac:dyDescent="0.15">
      <c r="A20" s="138">
        <v>17</v>
      </c>
      <c r="B20" s="49" t="s">
        <v>311</v>
      </c>
      <c r="C20" s="118" t="s">
        <v>270</v>
      </c>
      <c r="D20" s="54" t="s">
        <v>33</v>
      </c>
    </row>
    <row r="21" spans="1:4" x14ac:dyDescent="0.15">
      <c r="A21" s="138">
        <v>18</v>
      </c>
      <c r="B21" s="49" t="s">
        <v>179</v>
      </c>
      <c r="C21" s="119" t="s">
        <v>271</v>
      </c>
      <c r="D21" s="54" t="s">
        <v>33</v>
      </c>
    </row>
    <row r="22" spans="1:4" x14ac:dyDescent="0.15">
      <c r="A22" s="143">
        <v>19</v>
      </c>
      <c r="B22" s="49" t="s">
        <v>180</v>
      </c>
      <c r="C22" s="119" t="s">
        <v>272</v>
      </c>
      <c r="D22" s="54" t="s">
        <v>33</v>
      </c>
    </row>
    <row r="23" spans="1:4" ht="14" x14ac:dyDescent="0.15">
      <c r="A23" s="143">
        <v>20</v>
      </c>
      <c r="B23" s="49" t="s">
        <v>178</v>
      </c>
      <c r="C23" s="51" t="s">
        <v>269</v>
      </c>
      <c r="D23" s="54" t="s">
        <v>33</v>
      </c>
    </row>
    <row r="24" spans="1:4" ht="14" thickBot="1" x14ac:dyDescent="0.2">
      <c r="A24" s="143">
        <v>21</v>
      </c>
      <c r="B24" s="60" t="s">
        <v>2</v>
      </c>
      <c r="C24" s="60" t="s">
        <v>191</v>
      </c>
      <c r="D24" s="58" t="s">
        <v>33</v>
      </c>
    </row>
    <row r="25" spans="1:4" ht="15" customHeight="1" thickBot="1" x14ac:dyDescent="0.2">
      <c r="A25" s="155" t="s">
        <v>288</v>
      </c>
      <c r="B25" s="158"/>
      <c r="C25" s="158"/>
      <c r="D25" s="159"/>
    </row>
    <row r="26" spans="1:4" ht="14" x14ac:dyDescent="0.15">
      <c r="A26" s="143">
        <v>22</v>
      </c>
      <c r="B26" s="52" t="s">
        <v>20</v>
      </c>
      <c r="C26" s="59" t="s">
        <v>176</v>
      </c>
      <c r="D26" s="57" t="s">
        <v>33</v>
      </c>
    </row>
    <row r="27" spans="1:4" ht="14" x14ac:dyDescent="0.15">
      <c r="A27" s="138">
        <v>23</v>
      </c>
      <c r="B27" s="49" t="s">
        <v>131</v>
      </c>
      <c r="C27" s="51" t="s">
        <v>177</v>
      </c>
      <c r="D27" s="54" t="s">
        <v>33</v>
      </c>
    </row>
    <row r="28" spans="1:4" x14ac:dyDescent="0.15">
      <c r="A28" s="138">
        <v>24</v>
      </c>
      <c r="B28" s="49" t="s">
        <v>4</v>
      </c>
      <c r="C28" s="49" t="s">
        <v>9</v>
      </c>
      <c r="D28" s="54" t="s">
        <v>33</v>
      </c>
    </row>
    <row r="29" spans="1:4" x14ac:dyDescent="0.15">
      <c r="A29" s="143">
        <v>25</v>
      </c>
      <c r="B29" s="49" t="s">
        <v>5</v>
      </c>
      <c r="C29" s="49" t="s">
        <v>290</v>
      </c>
      <c r="D29" s="54" t="s">
        <v>33</v>
      </c>
    </row>
    <row r="30" spans="1:4" x14ac:dyDescent="0.15">
      <c r="A30" s="138">
        <v>26</v>
      </c>
      <c r="B30" s="49" t="s">
        <v>32</v>
      </c>
      <c r="C30" s="49" t="s">
        <v>21</v>
      </c>
      <c r="D30" s="54" t="s">
        <v>33</v>
      </c>
    </row>
    <row r="31" spans="1:4" ht="42" x14ac:dyDescent="0.15">
      <c r="A31" s="138">
        <v>27</v>
      </c>
      <c r="B31" s="49" t="s">
        <v>6</v>
      </c>
      <c r="C31" s="49" t="s">
        <v>281</v>
      </c>
      <c r="D31" s="139" t="s">
        <v>160</v>
      </c>
    </row>
    <row r="32" spans="1:4" x14ac:dyDescent="0.15">
      <c r="A32" s="143">
        <v>28</v>
      </c>
      <c r="B32" s="49" t="s">
        <v>3</v>
      </c>
      <c r="C32" s="49" t="s">
        <v>192</v>
      </c>
      <c r="D32" s="54" t="s">
        <v>33</v>
      </c>
    </row>
    <row r="33" spans="1:4" x14ac:dyDescent="0.15">
      <c r="A33" s="138">
        <v>29</v>
      </c>
      <c r="B33" s="49" t="s">
        <v>173</v>
      </c>
      <c r="C33" s="49" t="s">
        <v>171</v>
      </c>
      <c r="D33" s="54"/>
    </row>
    <row r="34" spans="1:4" ht="28" x14ac:dyDescent="0.15">
      <c r="A34" s="138">
        <v>30</v>
      </c>
      <c r="B34" s="39" t="s">
        <v>183</v>
      </c>
      <c r="C34" s="49" t="s">
        <v>25</v>
      </c>
      <c r="D34" s="54" t="s">
        <v>297</v>
      </c>
    </row>
    <row r="35" spans="1:4" ht="14" x14ac:dyDescent="0.15">
      <c r="A35" s="138">
        <v>32</v>
      </c>
      <c r="B35" s="39" t="s">
        <v>312</v>
      </c>
      <c r="C35" s="49" t="s">
        <v>25</v>
      </c>
      <c r="D35" s="54" t="s">
        <v>297</v>
      </c>
    </row>
    <row r="36" spans="1:4" x14ac:dyDescent="0.15">
      <c r="A36" s="138">
        <v>33</v>
      </c>
      <c r="B36" s="49" t="s">
        <v>7</v>
      </c>
      <c r="C36" s="49" t="s">
        <v>307</v>
      </c>
      <c r="D36" s="54" t="s">
        <v>33</v>
      </c>
    </row>
    <row r="37" spans="1:4" ht="14" thickBot="1" x14ac:dyDescent="0.2">
      <c r="A37" s="143">
        <v>34</v>
      </c>
      <c r="B37" s="49" t="s">
        <v>8</v>
      </c>
      <c r="C37" s="49" t="s">
        <v>22</v>
      </c>
      <c r="D37" s="54" t="s">
        <v>33</v>
      </c>
    </row>
    <row r="38" spans="1:4" ht="16" customHeight="1" thickBot="1" x14ac:dyDescent="0.2">
      <c r="A38" s="155" t="s">
        <v>24</v>
      </c>
      <c r="B38" s="158"/>
      <c r="C38" s="158"/>
      <c r="D38" s="159"/>
    </row>
    <row r="39" spans="1:4" ht="14" x14ac:dyDescent="0.15">
      <c r="A39" s="143">
        <v>35</v>
      </c>
      <c r="B39" s="120" t="s">
        <v>202</v>
      </c>
      <c r="C39" s="52" t="s">
        <v>25</v>
      </c>
      <c r="D39" s="53"/>
    </row>
    <row r="40" spans="1:4" ht="14" x14ac:dyDescent="0.15">
      <c r="A40" s="138">
        <v>36</v>
      </c>
      <c r="B40" s="121" t="s">
        <v>203</v>
      </c>
      <c r="C40" s="49" t="s">
        <v>25</v>
      </c>
      <c r="D40" s="50"/>
    </row>
    <row r="41" spans="1:4" ht="14" x14ac:dyDescent="0.15">
      <c r="A41" s="138">
        <v>37</v>
      </c>
      <c r="B41" s="121" t="s">
        <v>204</v>
      </c>
      <c r="C41" s="49" t="s">
        <v>25</v>
      </c>
      <c r="D41" s="50"/>
    </row>
    <row r="42" spans="1:4" ht="14" x14ac:dyDescent="0.15">
      <c r="A42" s="143">
        <v>38</v>
      </c>
      <c r="B42" s="121" t="s">
        <v>289</v>
      </c>
      <c r="C42" s="49" t="s">
        <v>25</v>
      </c>
      <c r="D42" s="50"/>
    </row>
    <row r="43" spans="1:4" ht="14" x14ac:dyDescent="0.15">
      <c r="A43" s="138">
        <v>39</v>
      </c>
      <c r="B43" s="39" t="s">
        <v>182</v>
      </c>
      <c r="C43" s="49" t="s">
        <v>25</v>
      </c>
      <c r="D43" s="50"/>
    </row>
    <row r="44" spans="1:4" ht="14" x14ac:dyDescent="0.15">
      <c r="A44" s="138">
        <v>40</v>
      </c>
      <c r="B44" s="39" t="s">
        <v>184</v>
      </c>
      <c r="C44" s="49" t="s">
        <v>25</v>
      </c>
      <c r="D44" s="50"/>
    </row>
    <row r="45" spans="1:4" ht="14" x14ac:dyDescent="0.15">
      <c r="A45" s="143">
        <v>41</v>
      </c>
      <c r="B45" s="39" t="s">
        <v>174</v>
      </c>
      <c r="C45" s="49" t="s">
        <v>25</v>
      </c>
      <c r="D45" s="50"/>
    </row>
    <row r="46" spans="1:4" ht="14" x14ac:dyDescent="0.15">
      <c r="A46" s="138">
        <v>42</v>
      </c>
      <c r="B46" s="39" t="s">
        <v>16</v>
      </c>
      <c r="C46" s="49" t="s">
        <v>25</v>
      </c>
      <c r="D46" s="50"/>
    </row>
    <row r="47" spans="1:4" ht="14" x14ac:dyDescent="0.15">
      <c r="A47" s="138">
        <v>43</v>
      </c>
      <c r="B47" s="39" t="s">
        <v>181</v>
      </c>
      <c r="C47" s="49" t="s">
        <v>25</v>
      </c>
      <c r="D47" s="50"/>
    </row>
    <row r="48" spans="1:4" ht="14" x14ac:dyDescent="0.15">
      <c r="A48" s="143">
        <v>44</v>
      </c>
      <c r="B48" s="39" t="s">
        <v>291</v>
      </c>
      <c r="C48" s="49" t="s">
        <v>25</v>
      </c>
      <c r="D48" s="50"/>
    </row>
    <row r="49" spans="1:4" ht="15" thickBot="1" x14ac:dyDescent="0.2">
      <c r="A49" s="138">
        <v>45</v>
      </c>
      <c r="B49" s="121" t="s">
        <v>205</v>
      </c>
      <c r="C49" s="49" t="s">
        <v>25</v>
      </c>
      <c r="D49" s="50"/>
    </row>
    <row r="50" spans="1:4" ht="14" x14ac:dyDescent="0.15">
      <c r="A50" s="138">
        <v>46</v>
      </c>
      <c r="B50" s="39" t="s">
        <v>193</v>
      </c>
      <c r="C50" s="49" t="s">
        <v>25</v>
      </c>
      <c r="D50" s="50"/>
    </row>
    <row r="51" spans="1:4" ht="15" thickBot="1" x14ac:dyDescent="0.2">
      <c r="A51" s="143">
        <v>47</v>
      </c>
      <c r="B51" s="55" t="s">
        <v>194</v>
      </c>
      <c r="C51" s="60" t="s">
        <v>25</v>
      </c>
      <c r="D51" s="56"/>
    </row>
    <row r="52" spans="1:4" ht="14" thickBot="1" x14ac:dyDescent="0.2">
      <c r="A52" s="155" t="s">
        <v>26</v>
      </c>
      <c r="B52" s="158"/>
      <c r="C52" s="158"/>
      <c r="D52" s="159"/>
    </row>
    <row r="53" spans="1:4" ht="14" x14ac:dyDescent="0.15">
      <c r="A53" s="143">
        <v>48</v>
      </c>
      <c r="B53" s="61" t="s">
        <v>196</v>
      </c>
      <c r="C53" s="52" t="s">
        <v>25</v>
      </c>
      <c r="D53" s="53"/>
    </row>
    <row r="54" spans="1:4" ht="14" x14ac:dyDescent="0.15">
      <c r="A54" s="138">
        <v>49</v>
      </c>
      <c r="B54" s="39" t="s">
        <v>195</v>
      </c>
      <c r="C54" s="49" t="s">
        <v>25</v>
      </c>
      <c r="D54" s="50"/>
    </row>
    <row r="55" spans="1:4" ht="14" x14ac:dyDescent="0.15">
      <c r="A55" s="138">
        <v>50</v>
      </c>
      <c r="B55" s="39" t="s">
        <v>283</v>
      </c>
      <c r="C55" s="49" t="s">
        <v>284</v>
      </c>
      <c r="D55" s="50"/>
    </row>
    <row r="56" spans="1:4" ht="14" x14ac:dyDescent="0.15">
      <c r="A56" s="143">
        <v>51</v>
      </c>
      <c r="B56" s="39" t="s">
        <v>132</v>
      </c>
      <c r="C56" s="49" t="s">
        <v>25</v>
      </c>
      <c r="D56" s="50"/>
    </row>
    <row r="57" spans="1:4" ht="14" x14ac:dyDescent="0.15">
      <c r="A57" s="138">
        <v>52</v>
      </c>
      <c r="B57" s="39" t="s">
        <v>293</v>
      </c>
      <c r="C57" s="49" t="s">
        <v>25</v>
      </c>
      <c r="D57" s="50"/>
    </row>
    <row r="58" spans="1:4" ht="14" x14ac:dyDescent="0.15">
      <c r="A58" s="138">
        <v>53</v>
      </c>
      <c r="B58" s="121" t="s">
        <v>206</v>
      </c>
      <c r="C58" s="49" t="s">
        <v>25</v>
      </c>
      <c r="D58" s="50"/>
    </row>
    <row r="59" spans="1:4" ht="14" x14ac:dyDescent="0.15">
      <c r="A59" s="143">
        <v>54</v>
      </c>
      <c r="B59" s="121" t="s">
        <v>207</v>
      </c>
      <c r="C59" s="49" t="s">
        <v>25</v>
      </c>
      <c r="D59" s="50"/>
    </row>
    <row r="60" spans="1:4" ht="14" x14ac:dyDescent="0.15">
      <c r="A60" s="138">
        <v>55</v>
      </c>
      <c r="B60" s="121" t="s">
        <v>208</v>
      </c>
      <c r="C60" s="49" t="s">
        <v>25</v>
      </c>
      <c r="D60" s="50"/>
    </row>
    <row r="61" spans="1:4" ht="14" x14ac:dyDescent="0.15">
      <c r="A61" s="138">
        <v>56</v>
      </c>
      <c r="B61" s="121" t="s">
        <v>209</v>
      </c>
      <c r="C61" s="49" t="s">
        <v>25</v>
      </c>
      <c r="D61" s="50"/>
    </row>
    <row r="62" spans="1:4" ht="15" thickBot="1" x14ac:dyDescent="0.2">
      <c r="A62" s="143">
        <v>57</v>
      </c>
      <c r="B62" s="122" t="s">
        <v>210</v>
      </c>
      <c r="C62" s="60" t="s">
        <v>25</v>
      </c>
      <c r="D62" s="56"/>
    </row>
    <row r="63" spans="1:4" ht="16" customHeight="1" thickBot="1" x14ac:dyDescent="0.2">
      <c r="A63" s="160" t="s">
        <v>27</v>
      </c>
      <c r="B63" s="158"/>
      <c r="C63" s="158"/>
      <c r="D63" s="159"/>
    </row>
    <row r="64" spans="1:4" ht="70" x14ac:dyDescent="0.15">
      <c r="A64" s="143">
        <v>58</v>
      </c>
      <c r="B64" s="61" t="s">
        <v>28</v>
      </c>
      <c r="C64" s="141" t="s">
        <v>211</v>
      </c>
      <c r="D64" s="53"/>
    </row>
    <row r="65" spans="1:4" ht="29" thickBot="1" x14ac:dyDescent="0.2">
      <c r="A65" s="142">
        <v>59</v>
      </c>
      <c r="B65" s="55" t="s">
        <v>292</v>
      </c>
      <c r="C65" s="60" t="s">
        <v>25</v>
      </c>
      <c r="D65" s="56"/>
    </row>
    <row r="66" spans="1:4" ht="16" customHeight="1" thickBot="1" x14ac:dyDescent="0.2">
      <c r="A66" s="160" t="s">
        <v>29</v>
      </c>
      <c r="B66" s="158"/>
      <c r="C66" s="158"/>
      <c r="D66" s="159"/>
    </row>
    <row r="67" spans="1:4" ht="56" x14ac:dyDescent="0.15">
      <c r="A67" s="143">
        <v>60</v>
      </c>
      <c r="B67" s="120" t="s">
        <v>212</v>
      </c>
      <c r="C67" s="52" t="s">
        <v>25</v>
      </c>
      <c r="D67" s="53"/>
    </row>
    <row r="68" spans="1:4" x14ac:dyDescent="0.15">
      <c r="A68" s="138">
        <v>61</v>
      </c>
      <c r="B68" s="123" t="s">
        <v>213</v>
      </c>
      <c r="C68" s="49" t="s">
        <v>25</v>
      </c>
      <c r="D68" s="50"/>
    </row>
    <row r="69" spans="1:4" ht="14" x14ac:dyDescent="0.15">
      <c r="A69" s="138">
        <v>62</v>
      </c>
      <c r="B69" s="39" t="s">
        <v>298</v>
      </c>
      <c r="C69" s="49" t="s">
        <v>25</v>
      </c>
      <c r="D69" s="50"/>
    </row>
    <row r="70" spans="1:4" ht="14" x14ac:dyDescent="0.15">
      <c r="A70" s="143">
        <v>63</v>
      </c>
      <c r="B70" s="39" t="s">
        <v>12</v>
      </c>
      <c r="C70" s="49" t="s">
        <v>25</v>
      </c>
      <c r="D70" s="50"/>
    </row>
    <row r="71" spans="1:4" ht="14" x14ac:dyDescent="0.15">
      <c r="A71" s="138">
        <v>64</v>
      </c>
      <c r="B71" s="39" t="s">
        <v>13</v>
      </c>
      <c r="C71" s="49" t="s">
        <v>25</v>
      </c>
      <c r="D71" s="50"/>
    </row>
    <row r="72" spans="1:4" ht="14" x14ac:dyDescent="0.15">
      <c r="A72" s="143">
        <v>65</v>
      </c>
      <c r="B72" s="39" t="s">
        <v>198</v>
      </c>
      <c r="C72" s="49" t="s">
        <v>25</v>
      </c>
      <c r="D72" s="50"/>
    </row>
    <row r="73" spans="1:4" ht="28" x14ac:dyDescent="0.15">
      <c r="A73" s="138">
        <v>66</v>
      </c>
      <c r="B73" s="121" t="s">
        <v>214</v>
      </c>
      <c r="C73" s="49" t="s">
        <v>25</v>
      </c>
      <c r="D73" s="50"/>
    </row>
    <row r="74" spans="1:4" ht="306" x14ac:dyDescent="0.15">
      <c r="A74" s="138">
        <v>67</v>
      </c>
      <c r="B74" s="121" t="s">
        <v>294</v>
      </c>
      <c r="C74" s="49" t="s">
        <v>25</v>
      </c>
      <c r="D74" s="54" t="s">
        <v>297</v>
      </c>
    </row>
    <row r="75" spans="1:4" ht="14" x14ac:dyDescent="0.15">
      <c r="A75" s="143">
        <v>68</v>
      </c>
      <c r="B75" s="39" t="s">
        <v>186</v>
      </c>
      <c r="C75" s="49" t="s">
        <v>25</v>
      </c>
      <c r="D75" s="54" t="s">
        <v>297</v>
      </c>
    </row>
    <row r="76" spans="1:4" ht="14" x14ac:dyDescent="0.15">
      <c r="A76" s="138">
        <v>69</v>
      </c>
      <c r="B76" s="39" t="s">
        <v>187</v>
      </c>
      <c r="C76" s="49" t="s">
        <v>25</v>
      </c>
      <c r="D76" s="54" t="s">
        <v>297</v>
      </c>
    </row>
    <row r="77" spans="1:4" ht="14" x14ac:dyDescent="0.15">
      <c r="A77" s="143">
        <v>70</v>
      </c>
      <c r="B77" s="39" t="s">
        <v>197</v>
      </c>
      <c r="C77" s="49" t="s">
        <v>25</v>
      </c>
      <c r="D77" s="54" t="s">
        <v>297</v>
      </c>
    </row>
    <row r="78" spans="1:4" ht="71.25" customHeight="1" x14ac:dyDescent="0.15">
      <c r="A78" s="138">
        <v>71</v>
      </c>
      <c r="B78" s="39" t="s">
        <v>185</v>
      </c>
      <c r="C78" s="49" t="s">
        <v>25</v>
      </c>
      <c r="D78" s="50"/>
    </row>
    <row r="79" spans="1:4" ht="14" x14ac:dyDescent="0.15">
      <c r="A79" s="138">
        <v>72</v>
      </c>
      <c r="B79" s="39" t="s">
        <v>10</v>
      </c>
      <c r="C79" s="49" t="s">
        <v>25</v>
      </c>
      <c r="D79" s="50"/>
    </row>
    <row r="80" spans="1:4" ht="70" x14ac:dyDescent="0.15">
      <c r="A80" s="143">
        <v>73</v>
      </c>
      <c r="B80" s="39" t="s">
        <v>134</v>
      </c>
      <c r="C80" s="49" t="s">
        <v>25</v>
      </c>
      <c r="D80" s="50"/>
    </row>
    <row r="81" spans="1:4" ht="28" x14ac:dyDescent="0.15">
      <c r="A81" s="138">
        <v>74</v>
      </c>
      <c r="B81" s="39" t="s">
        <v>163</v>
      </c>
      <c r="C81" s="49" t="s">
        <v>25</v>
      </c>
      <c r="D81" s="50"/>
    </row>
    <row r="82" spans="1:4" ht="14" x14ac:dyDescent="0.15">
      <c r="A82" s="143">
        <v>75</v>
      </c>
      <c r="B82" s="39" t="s">
        <v>11</v>
      </c>
      <c r="C82" s="49" t="s">
        <v>25</v>
      </c>
      <c r="D82" s="50"/>
    </row>
    <row r="83" spans="1:4" ht="56" x14ac:dyDescent="0.15">
      <c r="A83" s="138">
        <v>76</v>
      </c>
      <c r="B83" s="39" t="s">
        <v>314</v>
      </c>
      <c r="C83" s="49" t="s">
        <v>25</v>
      </c>
      <c r="D83" s="50"/>
    </row>
    <row r="84" spans="1:4" ht="14" x14ac:dyDescent="0.15">
      <c r="A84" s="138">
        <v>77</v>
      </c>
      <c r="B84" s="39" t="s">
        <v>285</v>
      </c>
      <c r="C84" s="127" t="s">
        <v>25</v>
      </c>
      <c r="D84" s="54"/>
    </row>
    <row r="85" spans="1:4" ht="70" x14ac:dyDescent="0.15">
      <c r="A85" s="143">
        <v>78</v>
      </c>
      <c r="B85" s="39" t="s">
        <v>315</v>
      </c>
      <c r="C85" s="131" t="s">
        <v>25</v>
      </c>
      <c r="D85" s="54" t="s">
        <v>297</v>
      </c>
    </row>
    <row r="86" spans="1:4" ht="70" x14ac:dyDescent="0.15">
      <c r="A86" s="138">
        <v>79</v>
      </c>
      <c r="B86" s="39" t="s">
        <v>316</v>
      </c>
      <c r="C86" s="49" t="s">
        <v>25</v>
      </c>
      <c r="D86" s="50"/>
    </row>
    <row r="88" spans="1:4" ht="16" x14ac:dyDescent="0.2">
      <c r="B88" s="95"/>
    </row>
  </sheetData>
  <mergeCells count="8">
    <mergeCell ref="A1:D1"/>
    <mergeCell ref="A10:D10"/>
    <mergeCell ref="A25:D25"/>
    <mergeCell ref="A66:D66"/>
    <mergeCell ref="A63:D63"/>
    <mergeCell ref="A52:D52"/>
    <mergeCell ref="A38:D38"/>
    <mergeCell ref="B4:B9"/>
  </mergeCells>
  <phoneticPr fontId="7"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zoomScale="125" zoomScaleNormal="90" workbookViewId="0">
      <selection activeCell="B3" sqref="B3"/>
    </sheetView>
  </sheetViews>
  <sheetFormatPr baseColWidth="10" defaultColWidth="8.83203125" defaultRowHeight="15" x14ac:dyDescent="0.2"/>
  <cols>
    <col min="1" max="1" width="3.5" style="18" bestFit="1" customWidth="1"/>
    <col min="2" max="2" width="27.33203125" customWidth="1"/>
    <col min="3" max="3" width="123.5" customWidth="1"/>
    <col min="4" max="4" width="13.1640625" customWidth="1"/>
    <col min="5" max="5" width="33.6640625" customWidth="1"/>
  </cols>
  <sheetData>
    <row r="1" spans="1:4" ht="35" customHeight="1" thickBot="1" x14ac:dyDescent="0.25">
      <c r="A1" s="163" t="s">
        <v>299</v>
      </c>
      <c r="B1" s="164"/>
      <c r="C1" s="164"/>
      <c r="D1" s="165"/>
    </row>
    <row r="2" spans="1:4" ht="16" thickBot="1" x14ac:dyDescent="0.25">
      <c r="A2" s="19" t="s">
        <v>133</v>
      </c>
      <c r="B2" s="20" t="s">
        <v>37</v>
      </c>
      <c r="C2" s="20" t="s">
        <v>39</v>
      </c>
      <c r="D2" s="154" t="s">
        <v>38</v>
      </c>
    </row>
    <row r="3" spans="1:4" ht="112" x14ac:dyDescent="0.2">
      <c r="A3" s="150" t="s">
        <v>125</v>
      </c>
      <c r="B3" s="151" t="s">
        <v>189</v>
      </c>
      <c r="C3" s="152" t="s">
        <v>273</v>
      </c>
      <c r="D3" s="153">
        <v>9</v>
      </c>
    </row>
    <row r="4" spans="1:4" ht="42" x14ac:dyDescent="0.2">
      <c r="A4" s="100" t="s">
        <v>126</v>
      </c>
      <c r="B4" s="98" t="s">
        <v>157</v>
      </c>
      <c r="C4" s="129" t="s">
        <v>151</v>
      </c>
      <c r="D4" s="99">
        <v>7</v>
      </c>
    </row>
    <row r="5" spans="1:4" ht="42" x14ac:dyDescent="0.2">
      <c r="A5" s="100" t="s">
        <v>127</v>
      </c>
      <c r="B5" s="98" t="s">
        <v>140</v>
      </c>
      <c r="C5" s="130" t="s">
        <v>277</v>
      </c>
      <c r="D5" s="99">
        <v>7</v>
      </c>
    </row>
    <row r="6" spans="1:4" ht="42" x14ac:dyDescent="0.2">
      <c r="A6" s="100" t="s">
        <v>128</v>
      </c>
      <c r="B6" s="98" t="s">
        <v>190</v>
      </c>
      <c r="C6" s="130" t="s">
        <v>278</v>
      </c>
      <c r="D6" s="99">
        <v>2</v>
      </c>
    </row>
    <row r="7" spans="1:4" ht="28" x14ac:dyDescent="0.2">
      <c r="A7" s="100" t="s">
        <v>282</v>
      </c>
      <c r="B7" s="125" t="s">
        <v>274</v>
      </c>
      <c r="C7" s="134" t="s">
        <v>275</v>
      </c>
      <c r="D7" s="126">
        <v>9</v>
      </c>
    </row>
    <row r="8" spans="1:4" x14ac:dyDescent="0.2">
      <c r="A8" s="100" t="s">
        <v>188</v>
      </c>
      <c r="B8" s="125" t="s">
        <v>276</v>
      </c>
      <c r="C8" s="127"/>
      <c r="D8" s="128">
        <v>9</v>
      </c>
    </row>
    <row r="9" spans="1:4" x14ac:dyDescent="0.2">
      <c r="A9" s="132"/>
      <c r="B9" s="133"/>
      <c r="C9" s="133"/>
      <c r="D9" s="133"/>
    </row>
  </sheetData>
  <mergeCells count="1">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topLeftCell="A21" zoomScale="89" zoomScaleNormal="110" workbookViewId="0">
      <selection activeCell="E26" sqref="E26"/>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2" t="s">
        <v>279</v>
      </c>
      <c r="B1" s="173"/>
      <c r="C1" s="173"/>
      <c r="D1" s="173"/>
      <c r="E1" s="174"/>
    </row>
    <row r="2" spans="1:18" customFormat="1" ht="16" customHeight="1" x14ac:dyDescent="0.2"/>
    <row r="3" spans="1:18" customFormat="1" ht="16" thickBot="1" x14ac:dyDescent="0.25"/>
    <row r="4" spans="1:18" s="2" customFormat="1" ht="22" customHeight="1" x14ac:dyDescent="0.2">
      <c r="A4" s="181"/>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2"/>
      <c r="B5" s="6" t="s">
        <v>40</v>
      </c>
      <c r="C5" s="12" t="s">
        <v>41</v>
      </c>
      <c r="D5" s="6" t="s">
        <v>42</v>
      </c>
      <c r="E5" s="6" t="s">
        <v>43</v>
      </c>
      <c r="F5" s="6" t="s">
        <v>44</v>
      </c>
      <c r="G5" s="6" t="s">
        <v>45</v>
      </c>
      <c r="H5" s="6" t="s">
        <v>46</v>
      </c>
      <c r="I5" s="6" t="s">
        <v>47</v>
      </c>
      <c r="J5" s="6" t="s">
        <v>48</v>
      </c>
      <c r="K5" s="6" t="s">
        <v>49</v>
      </c>
      <c r="L5" s="6" t="s">
        <v>50</v>
      </c>
      <c r="M5" s="6" t="s">
        <v>86</v>
      </c>
      <c r="N5" s="6" t="s">
        <v>87</v>
      </c>
      <c r="O5" s="6" t="s">
        <v>51</v>
      </c>
      <c r="P5" s="6" t="s">
        <v>52</v>
      </c>
      <c r="Q5" s="6" t="s">
        <v>53</v>
      </c>
      <c r="R5" s="6" t="s">
        <v>94</v>
      </c>
    </row>
    <row r="6" spans="1:18" ht="87" customHeight="1" x14ac:dyDescent="0.15">
      <c r="A6" s="7" t="s">
        <v>57</v>
      </c>
      <c r="B6" s="9" t="s">
        <v>54</v>
      </c>
      <c r="C6" s="13" t="s">
        <v>55</v>
      </c>
      <c r="D6" s="9" t="s">
        <v>56</v>
      </c>
      <c r="E6" s="15" t="s">
        <v>59</v>
      </c>
      <c r="F6" s="9" t="s">
        <v>60</v>
      </c>
      <c r="G6" s="15" t="s">
        <v>61</v>
      </c>
      <c r="H6" s="9" t="s">
        <v>62</v>
      </c>
      <c r="I6" s="15" t="s">
        <v>63</v>
      </c>
      <c r="J6" s="9" t="s">
        <v>64</v>
      </c>
      <c r="K6" s="15" t="s">
        <v>65</v>
      </c>
      <c r="L6" s="9" t="s">
        <v>169</v>
      </c>
      <c r="M6" s="15" t="s">
        <v>66</v>
      </c>
      <c r="N6" s="9" t="s">
        <v>164</v>
      </c>
      <c r="O6" s="15" t="s">
        <v>67</v>
      </c>
      <c r="P6" s="9" t="s">
        <v>68</v>
      </c>
      <c r="Q6" s="15" t="s">
        <v>69</v>
      </c>
      <c r="R6" s="9" t="s">
        <v>70</v>
      </c>
    </row>
    <row r="7" spans="1:18" ht="14" x14ac:dyDescent="0.15">
      <c r="A7" s="8" t="s">
        <v>58</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98</v>
      </c>
      <c r="B8" s="10" t="s">
        <v>99</v>
      </c>
      <c r="C8" s="14" t="s">
        <v>100</v>
      </c>
      <c r="D8" s="10" t="s">
        <v>101</v>
      </c>
      <c r="E8" s="16" t="s">
        <v>102</v>
      </c>
      <c r="F8" s="10" t="s">
        <v>103</v>
      </c>
      <c r="G8" s="16" t="s">
        <v>114</v>
      </c>
      <c r="H8" s="10" t="s">
        <v>104</v>
      </c>
      <c r="I8" s="16" t="s">
        <v>106</v>
      </c>
      <c r="J8" s="10" t="s">
        <v>107</v>
      </c>
      <c r="K8" s="16" t="s">
        <v>108</v>
      </c>
      <c r="L8" s="10" t="s">
        <v>109</v>
      </c>
      <c r="M8" s="16" t="s">
        <v>112</v>
      </c>
      <c r="N8" s="10" t="s">
        <v>110</v>
      </c>
      <c r="O8" s="16" t="s">
        <v>111</v>
      </c>
      <c r="P8" s="10" t="s">
        <v>113</v>
      </c>
      <c r="Q8" s="16" t="s">
        <v>115</v>
      </c>
      <c r="R8" s="10" t="s">
        <v>105</v>
      </c>
    </row>
    <row r="9" spans="1:18" ht="42" x14ac:dyDescent="0.15">
      <c r="A9" s="8" t="s">
        <v>71</v>
      </c>
      <c r="B9" s="10" t="s">
        <v>81</v>
      </c>
      <c r="C9" s="14" t="s">
        <v>81</v>
      </c>
      <c r="D9" s="10" t="s">
        <v>77</v>
      </c>
      <c r="E9" s="16" t="s">
        <v>73</v>
      </c>
      <c r="F9" s="10" t="s">
        <v>77</v>
      </c>
      <c r="G9" s="16" t="s">
        <v>77</v>
      </c>
      <c r="H9" s="10" t="s">
        <v>73</v>
      </c>
      <c r="I9" s="16" t="s">
        <v>77</v>
      </c>
      <c r="J9" s="10" t="s">
        <v>77</v>
      </c>
      <c r="K9" s="16" t="s">
        <v>73</v>
      </c>
      <c r="L9" s="10" t="s">
        <v>73</v>
      </c>
      <c r="M9" s="16" t="s">
        <v>85</v>
      </c>
      <c r="N9" s="10" t="s">
        <v>85</v>
      </c>
      <c r="O9" s="16" t="s">
        <v>90</v>
      </c>
      <c r="P9" s="10" t="s">
        <v>90</v>
      </c>
      <c r="Q9" s="16" t="s">
        <v>77</v>
      </c>
      <c r="R9" s="10" t="s">
        <v>77</v>
      </c>
    </row>
    <row r="10" spans="1:18" ht="42" x14ac:dyDescent="0.15">
      <c r="A10" s="8" t="s">
        <v>72</v>
      </c>
      <c r="B10" s="10" t="s">
        <v>82</v>
      </c>
      <c r="C10" s="14" t="s">
        <v>82</v>
      </c>
      <c r="D10" s="10" t="s">
        <v>78</v>
      </c>
      <c r="E10" s="16" t="s">
        <v>74</v>
      </c>
      <c r="F10" s="10" t="s">
        <v>78</v>
      </c>
      <c r="G10" s="16" t="s">
        <v>78</v>
      </c>
      <c r="H10" s="10" t="s">
        <v>75</v>
      </c>
      <c r="I10" s="16" t="s">
        <v>78</v>
      </c>
      <c r="J10" s="10" t="s">
        <v>78</v>
      </c>
      <c r="K10" s="16" t="s">
        <v>76</v>
      </c>
      <c r="L10" s="10" t="s">
        <v>76</v>
      </c>
      <c r="M10" s="16" t="s">
        <v>84</v>
      </c>
      <c r="N10" s="10" t="s">
        <v>84</v>
      </c>
      <c r="O10" s="16" t="s">
        <v>89</v>
      </c>
      <c r="P10" s="10" t="s">
        <v>89</v>
      </c>
      <c r="Q10" s="16" t="s">
        <v>78</v>
      </c>
      <c r="R10" s="10" t="s">
        <v>80</v>
      </c>
    </row>
    <row r="11" spans="1:18" ht="15" thickBot="1" x14ac:dyDescent="0.2">
      <c r="A11" s="41" t="s">
        <v>92</v>
      </c>
      <c r="B11" s="42" t="s">
        <v>97</v>
      </c>
      <c r="C11" s="43" t="s">
        <v>97</v>
      </c>
      <c r="D11" s="42" t="s">
        <v>96</v>
      </c>
      <c r="E11" s="44" t="s">
        <v>96</v>
      </c>
      <c r="F11" s="42" t="s">
        <v>96</v>
      </c>
      <c r="G11" s="44" t="s">
        <v>96</v>
      </c>
      <c r="H11" s="42" t="s">
        <v>96</v>
      </c>
      <c r="I11" s="44" t="s">
        <v>96</v>
      </c>
      <c r="J11" s="42" t="s">
        <v>96</v>
      </c>
      <c r="K11" s="44" t="s">
        <v>97</v>
      </c>
      <c r="L11" s="42" t="s">
        <v>97</v>
      </c>
      <c r="M11" s="44" t="s">
        <v>97</v>
      </c>
      <c r="N11" s="42" t="s">
        <v>97</v>
      </c>
      <c r="O11" s="44" t="s">
        <v>97</v>
      </c>
      <c r="P11" s="42" t="s">
        <v>97</v>
      </c>
      <c r="Q11" s="44" t="s">
        <v>93</v>
      </c>
      <c r="R11" s="42" t="s">
        <v>95</v>
      </c>
    </row>
    <row r="12" spans="1:18" ht="129" customHeight="1" thickBot="1" x14ac:dyDescent="0.2">
      <c r="A12" s="45" t="s">
        <v>155</v>
      </c>
      <c r="B12" s="46"/>
      <c r="C12" s="46"/>
      <c r="D12" s="46"/>
      <c r="E12" s="46"/>
      <c r="F12" s="46"/>
      <c r="G12" s="46"/>
      <c r="H12" s="46"/>
      <c r="I12" s="46"/>
      <c r="J12" s="46"/>
      <c r="K12" s="46"/>
      <c r="L12" s="46"/>
      <c r="M12" s="46"/>
      <c r="N12" s="46"/>
      <c r="O12" s="46"/>
      <c r="P12" s="46"/>
      <c r="Q12" s="46"/>
      <c r="R12" s="47"/>
    </row>
    <row r="14" spans="1:18" ht="10" customHeight="1" thickBot="1" x14ac:dyDescent="0.2"/>
    <row r="15" spans="1:18" ht="151" customHeight="1" thickBot="1" x14ac:dyDescent="0.2">
      <c r="A15" s="186" t="s">
        <v>165</v>
      </c>
      <c r="B15" s="187"/>
      <c r="C15" s="187"/>
      <c r="D15" s="188"/>
    </row>
    <row r="16" spans="1:18" ht="14" thickBot="1" x14ac:dyDescent="0.2"/>
    <row r="17" spans="1:5" ht="57" customHeight="1" thickBot="1" x14ac:dyDescent="0.2">
      <c r="A17" s="186" t="s">
        <v>79</v>
      </c>
      <c r="B17" s="187"/>
      <c r="C17" s="187"/>
      <c r="D17" s="188"/>
    </row>
    <row r="18" spans="1:5" ht="14" thickBot="1" x14ac:dyDescent="0.2"/>
    <row r="19" spans="1:5" ht="113" customHeight="1" thickBot="1" x14ac:dyDescent="0.2">
      <c r="A19" s="186" t="s">
        <v>83</v>
      </c>
      <c r="B19" s="187"/>
      <c r="C19" s="187"/>
      <c r="D19" s="188"/>
    </row>
    <row r="20" spans="1:5" ht="14" thickBot="1" x14ac:dyDescent="0.2"/>
    <row r="21" spans="1:5" ht="113" customHeight="1" thickBot="1" x14ac:dyDescent="0.2">
      <c r="A21" s="186" t="s">
        <v>88</v>
      </c>
      <c r="B21" s="187"/>
      <c r="C21" s="187"/>
      <c r="D21" s="188"/>
    </row>
    <row r="22" spans="1:5" ht="14" thickBot="1" x14ac:dyDescent="0.2"/>
    <row r="23" spans="1:5" ht="122" customHeight="1" thickBot="1" x14ac:dyDescent="0.2">
      <c r="A23" s="186" t="s">
        <v>91</v>
      </c>
      <c r="B23" s="187"/>
      <c r="C23" s="187"/>
      <c r="D23" s="188"/>
    </row>
    <row r="24" spans="1:5" ht="14" thickBot="1" x14ac:dyDescent="0.2"/>
    <row r="25" spans="1:5" ht="14" thickBot="1" x14ac:dyDescent="0.2">
      <c r="A25" s="183" t="s">
        <v>146</v>
      </c>
      <c r="B25" s="184"/>
      <c r="C25" s="184"/>
      <c r="D25" s="185"/>
    </row>
    <row r="26" spans="1:5" ht="35" customHeight="1" x14ac:dyDescent="0.15">
      <c r="A26" s="175" t="s">
        <v>309</v>
      </c>
      <c r="B26" s="176"/>
      <c r="C26" s="176"/>
      <c r="D26" s="177"/>
      <c r="E26" s="23"/>
    </row>
    <row r="27" spans="1:5" ht="71" customHeight="1" x14ac:dyDescent="0.15">
      <c r="A27" s="178" t="s">
        <v>259</v>
      </c>
      <c r="B27" s="179"/>
      <c r="C27" s="179"/>
      <c r="D27" s="180"/>
    </row>
    <row r="28" spans="1:5" ht="33" customHeight="1" x14ac:dyDescent="0.15">
      <c r="A28" s="169" t="s">
        <v>147</v>
      </c>
      <c r="B28" s="170"/>
      <c r="C28" s="170"/>
      <c r="D28" s="171"/>
    </row>
    <row r="29" spans="1:5" ht="67" customHeight="1" x14ac:dyDescent="0.15">
      <c r="A29" s="169" t="s">
        <v>260</v>
      </c>
      <c r="B29" s="170"/>
      <c r="C29" s="170"/>
      <c r="D29" s="171"/>
    </row>
    <row r="30" spans="1:5" ht="60.75" customHeight="1" thickBot="1" x14ac:dyDescent="0.2">
      <c r="A30" s="166" t="s">
        <v>158</v>
      </c>
      <c r="B30" s="167"/>
      <c r="C30" s="167"/>
      <c r="D30" s="168"/>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0"/>
  <sheetViews>
    <sheetView topLeftCell="A44" zoomScale="90" zoomScaleNormal="90" workbookViewId="0">
      <selection activeCell="B38" sqref="B38"/>
    </sheetView>
  </sheetViews>
  <sheetFormatPr baseColWidth="10" defaultColWidth="10.83203125" defaultRowHeight="13" x14ac:dyDescent="0.15"/>
  <cols>
    <col min="1" max="1" width="27.33203125" style="1" bestFit="1" customWidth="1"/>
    <col min="2" max="2" width="105.83203125" style="70" customWidth="1"/>
    <col min="3" max="3" width="47.33203125" style="79" customWidth="1"/>
    <col min="4" max="16384" width="10.83203125" style="1"/>
  </cols>
  <sheetData>
    <row r="1" spans="1:3" ht="45" customHeight="1" thickBot="1" x14ac:dyDescent="0.2">
      <c r="A1" s="189" t="s">
        <v>135</v>
      </c>
      <c r="B1" s="190"/>
      <c r="C1" s="191"/>
    </row>
    <row r="2" spans="1:3" ht="43" thickBot="1" x14ac:dyDescent="0.2">
      <c r="C2" s="81" t="s">
        <v>36</v>
      </c>
    </row>
    <row r="3" spans="1:3" ht="70" customHeight="1" x14ac:dyDescent="0.15">
      <c r="A3" s="192" t="s">
        <v>116</v>
      </c>
      <c r="B3" s="102" t="s">
        <v>119</v>
      </c>
      <c r="C3" s="82" t="s">
        <v>159</v>
      </c>
    </row>
    <row r="4" spans="1:3" ht="70" customHeight="1" x14ac:dyDescent="0.15">
      <c r="A4" s="193"/>
      <c r="B4" s="103" t="s">
        <v>215</v>
      </c>
      <c r="C4" s="83" t="s">
        <v>159</v>
      </c>
    </row>
    <row r="5" spans="1:3" ht="70" customHeight="1" x14ac:dyDescent="0.15">
      <c r="A5" s="193"/>
      <c r="B5" s="104" t="s">
        <v>120</v>
      </c>
      <c r="C5" s="101"/>
    </row>
    <row r="6" spans="1:3" customFormat="1" ht="70" customHeight="1" thickBot="1" x14ac:dyDescent="0.25">
      <c r="A6" s="194"/>
      <c r="B6" s="105" t="s">
        <v>216</v>
      </c>
      <c r="C6" s="84" t="s">
        <v>159</v>
      </c>
    </row>
    <row r="7" spans="1:3" ht="14" thickBot="1" x14ac:dyDescent="0.2"/>
    <row r="8" spans="1:3" ht="14" x14ac:dyDescent="0.15">
      <c r="A8" s="195" t="s">
        <v>246</v>
      </c>
      <c r="B8" s="77" t="s">
        <v>118</v>
      </c>
      <c r="C8" s="85"/>
    </row>
    <row r="9" spans="1:3" ht="15" customHeight="1" thickBot="1" x14ac:dyDescent="0.2">
      <c r="A9" s="197"/>
      <c r="B9" s="78" t="s">
        <v>217</v>
      </c>
      <c r="C9" s="86"/>
    </row>
    <row r="10" spans="1:3" x14ac:dyDescent="0.15">
      <c r="B10" s="79"/>
    </row>
    <row r="11" spans="1:3" ht="14" thickBot="1" x14ac:dyDescent="0.2">
      <c r="B11" s="79"/>
    </row>
    <row r="12" spans="1:3" ht="28" x14ac:dyDescent="0.15">
      <c r="A12" s="198" t="s">
        <v>124</v>
      </c>
      <c r="B12" s="106" t="s">
        <v>218</v>
      </c>
      <c r="C12" s="87"/>
    </row>
    <row r="13" spans="1:3" ht="32" customHeight="1" x14ac:dyDescent="0.15">
      <c r="A13" s="199"/>
      <c r="B13" s="107" t="s">
        <v>219</v>
      </c>
      <c r="C13" s="88"/>
    </row>
    <row r="14" spans="1:3" ht="15" customHeight="1" x14ac:dyDescent="0.15">
      <c r="A14" s="199"/>
      <c r="B14" s="107" t="s">
        <v>220</v>
      </c>
      <c r="C14" s="88"/>
    </row>
    <row r="15" spans="1:3" ht="15" customHeight="1" x14ac:dyDescent="0.15">
      <c r="A15" s="199"/>
      <c r="B15" s="107" t="s">
        <v>221</v>
      </c>
      <c r="C15" s="88"/>
    </row>
    <row r="16" spans="1:3" ht="30" customHeight="1" x14ac:dyDescent="0.15">
      <c r="A16" s="199"/>
      <c r="B16" s="107" t="s">
        <v>222</v>
      </c>
      <c r="C16" s="88"/>
    </row>
    <row r="17" spans="1:3" ht="35.25" customHeight="1" x14ac:dyDescent="0.15">
      <c r="A17" s="199"/>
      <c r="B17" s="107" t="s">
        <v>223</v>
      </c>
      <c r="C17" s="88"/>
    </row>
    <row r="18" spans="1:3" ht="15" thickBot="1" x14ac:dyDescent="0.2">
      <c r="A18" s="199"/>
      <c r="B18" s="107" t="s">
        <v>224</v>
      </c>
      <c r="C18" s="89"/>
    </row>
    <row r="19" spans="1:3" ht="23.25" customHeight="1" thickBot="1" x14ac:dyDescent="0.2">
      <c r="A19" s="196"/>
      <c r="B19" s="108" t="s">
        <v>225</v>
      </c>
      <c r="C19" s="90"/>
    </row>
    <row r="20" spans="1:3" ht="43" thickBot="1" x14ac:dyDescent="0.2">
      <c r="A20" s="196"/>
      <c r="B20" s="107" t="s">
        <v>226</v>
      </c>
      <c r="C20" s="91"/>
    </row>
    <row r="21" spans="1:3" ht="15" thickBot="1" x14ac:dyDescent="0.2">
      <c r="A21" s="196"/>
      <c r="B21" s="107" t="s">
        <v>227</v>
      </c>
      <c r="C21" s="91"/>
    </row>
    <row r="22" spans="1:3" ht="183" thickBot="1" x14ac:dyDescent="0.2">
      <c r="A22" s="196"/>
      <c r="B22" s="107" t="s">
        <v>228</v>
      </c>
      <c r="C22" s="91"/>
    </row>
    <row r="23" spans="1:3" ht="29" thickBot="1" x14ac:dyDescent="0.2">
      <c r="A23" s="196"/>
      <c r="B23" s="107" t="s">
        <v>170</v>
      </c>
      <c r="C23" s="91"/>
    </row>
    <row r="24" spans="1:3" ht="29" thickBot="1" x14ac:dyDescent="0.2">
      <c r="A24" s="197"/>
      <c r="B24" s="109" t="s">
        <v>166</v>
      </c>
      <c r="C24" s="91"/>
    </row>
    <row r="25" spans="1:3" ht="14" thickBot="1" x14ac:dyDescent="0.2">
      <c r="A25" s="114"/>
      <c r="B25" s="110"/>
      <c r="C25" s="111"/>
    </row>
    <row r="26" spans="1:3" ht="14" x14ac:dyDescent="0.15">
      <c r="A26" s="200" t="s">
        <v>229</v>
      </c>
      <c r="B26" s="106" t="s">
        <v>230</v>
      </c>
      <c r="C26" s="112"/>
    </row>
    <row r="27" spans="1:3" ht="15" thickBot="1" x14ac:dyDescent="0.2">
      <c r="A27" s="201"/>
      <c r="B27" s="109" t="s">
        <v>231</v>
      </c>
      <c r="C27" s="113"/>
    </row>
    <row r="28" spans="1:3" ht="14" thickBot="1" x14ac:dyDescent="0.2"/>
    <row r="29" spans="1:3" ht="76" customHeight="1" thickBot="1" x14ac:dyDescent="0.2">
      <c r="A29" s="21" t="s">
        <v>137</v>
      </c>
      <c r="B29" s="72" t="s">
        <v>232</v>
      </c>
      <c r="C29" s="91"/>
    </row>
    <row r="30" spans="1:3" ht="14" thickBot="1" x14ac:dyDescent="0.2"/>
    <row r="31" spans="1:3" x14ac:dyDescent="0.15">
      <c r="A31" s="195" t="s">
        <v>233</v>
      </c>
      <c r="B31" s="115" t="s">
        <v>234</v>
      </c>
      <c r="C31" s="87"/>
    </row>
    <row r="32" spans="1:3" ht="14" x14ac:dyDescent="0.15">
      <c r="A32" s="196"/>
      <c r="B32" s="107" t="s">
        <v>167</v>
      </c>
      <c r="C32" s="88"/>
    </row>
    <row r="33" spans="1:6" ht="28" x14ac:dyDescent="0.15">
      <c r="A33" s="196"/>
      <c r="B33" s="107" t="s">
        <v>235</v>
      </c>
      <c r="C33" s="88"/>
    </row>
    <row r="34" spans="1:6" x14ac:dyDescent="0.15">
      <c r="A34" s="196"/>
      <c r="B34" s="108" t="s">
        <v>123</v>
      </c>
      <c r="C34" s="88"/>
    </row>
    <row r="35" spans="1:6" ht="28" x14ac:dyDescent="0.15">
      <c r="A35" s="196"/>
      <c r="B35" s="107" t="s">
        <v>236</v>
      </c>
      <c r="C35" s="88"/>
    </row>
    <row r="36" spans="1:6" ht="42" x14ac:dyDescent="0.15">
      <c r="A36" s="196"/>
      <c r="B36" s="107" t="s">
        <v>237</v>
      </c>
      <c r="C36" s="88"/>
    </row>
    <row r="37" spans="1:6" ht="14" x14ac:dyDescent="0.15">
      <c r="A37" s="196"/>
      <c r="B37" s="107" t="s">
        <v>238</v>
      </c>
      <c r="C37" s="88"/>
    </row>
    <row r="38" spans="1:6" ht="42" x14ac:dyDescent="0.15">
      <c r="A38" s="196"/>
      <c r="B38" s="107" t="s">
        <v>122</v>
      </c>
      <c r="C38" s="88"/>
    </row>
    <row r="39" spans="1:6" ht="14" x14ac:dyDescent="0.15">
      <c r="A39" s="196"/>
      <c r="B39" s="107" t="s">
        <v>239</v>
      </c>
      <c r="C39" s="88"/>
    </row>
    <row r="40" spans="1:6" ht="14" x14ac:dyDescent="0.15">
      <c r="A40" s="196"/>
      <c r="B40" s="107" t="s">
        <v>240</v>
      </c>
      <c r="C40" s="88"/>
    </row>
    <row r="41" spans="1:6" ht="14" x14ac:dyDescent="0.15">
      <c r="A41" s="196"/>
      <c r="B41" s="107" t="s">
        <v>241</v>
      </c>
      <c r="C41" s="88"/>
    </row>
    <row r="42" spans="1:6" ht="28" x14ac:dyDescent="0.15">
      <c r="A42" s="196"/>
      <c r="B42" s="107" t="s">
        <v>313</v>
      </c>
      <c r="C42" s="88"/>
      <c r="F42" s="24"/>
    </row>
    <row r="43" spans="1:6" ht="14" x14ac:dyDescent="0.15">
      <c r="A43" s="196"/>
      <c r="B43" s="107" t="s">
        <v>242</v>
      </c>
      <c r="C43" s="88"/>
      <c r="F43" s="24"/>
    </row>
    <row r="44" spans="1:6" ht="113" thickBot="1" x14ac:dyDescent="0.2">
      <c r="A44" s="197"/>
      <c r="B44" s="109" t="s">
        <v>243</v>
      </c>
      <c r="C44" s="89"/>
    </row>
    <row r="45" spans="1:6" ht="14" thickBot="1" x14ac:dyDescent="0.2"/>
    <row r="46" spans="1:6" ht="57" thickBot="1" x14ac:dyDescent="0.2">
      <c r="A46" s="17" t="s">
        <v>117</v>
      </c>
      <c r="B46" s="72" t="s">
        <v>244</v>
      </c>
      <c r="C46" s="91"/>
    </row>
    <row r="47" spans="1:6" ht="14" thickBot="1" x14ac:dyDescent="0.2"/>
    <row r="48" spans="1:6" ht="70" x14ac:dyDescent="0.15">
      <c r="A48" s="192" t="s">
        <v>136</v>
      </c>
      <c r="B48" s="73" t="s">
        <v>245</v>
      </c>
      <c r="C48" s="87"/>
    </row>
    <row r="49" spans="1:3" ht="56" x14ac:dyDescent="0.15">
      <c r="A49" s="193"/>
      <c r="B49" s="80" t="s">
        <v>149</v>
      </c>
      <c r="C49" s="88"/>
    </row>
    <row r="50" spans="1:3" ht="57" thickBot="1" x14ac:dyDescent="0.2">
      <c r="A50" s="194"/>
      <c r="B50" s="71" t="s">
        <v>168</v>
      </c>
      <c r="C50" s="89"/>
    </row>
  </sheetData>
  <mergeCells count="7">
    <mergeCell ref="A1:C1"/>
    <mergeCell ref="A48:A50"/>
    <mergeCell ref="A3:A6"/>
    <mergeCell ref="A31:A44"/>
    <mergeCell ref="A8:A9"/>
    <mergeCell ref="A12:A24"/>
    <mergeCell ref="A26:A27"/>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5" zoomScale="90" zoomScaleNormal="90" workbookViewId="0">
      <selection activeCell="B18" sqref="B18"/>
    </sheetView>
  </sheetViews>
  <sheetFormatPr baseColWidth="10" defaultColWidth="11.5" defaultRowHeight="15" x14ac:dyDescent="0.2"/>
  <cols>
    <col min="1" max="1" width="27.33203125" bestFit="1" customWidth="1"/>
    <col min="2" max="2" width="105.83203125" style="92" customWidth="1"/>
    <col min="3" max="3" width="43.33203125" customWidth="1"/>
  </cols>
  <sheetData>
    <row r="1" spans="1:3" ht="38" customHeight="1" thickBot="1" x14ac:dyDescent="0.25">
      <c r="A1" s="189" t="s">
        <v>139</v>
      </c>
      <c r="B1" s="190"/>
      <c r="C1" s="191"/>
    </row>
    <row r="2" spans="1:3" ht="43" thickBot="1" x14ac:dyDescent="0.25">
      <c r="A2" s="1"/>
      <c r="B2" s="70"/>
      <c r="C2" s="48" t="s">
        <v>156</v>
      </c>
    </row>
    <row r="3" spans="1:3" ht="71" x14ac:dyDescent="0.2">
      <c r="A3" s="192" t="s">
        <v>116</v>
      </c>
      <c r="B3" s="74" t="s">
        <v>138</v>
      </c>
      <c r="C3" s="62" t="s">
        <v>159</v>
      </c>
    </row>
    <row r="4" spans="1:3" ht="71" x14ac:dyDescent="0.2">
      <c r="A4" s="193"/>
      <c r="B4" s="75" t="s">
        <v>120</v>
      </c>
      <c r="C4" s="63" t="s">
        <v>159</v>
      </c>
    </row>
    <row r="5" spans="1:3" ht="72" thickBot="1" x14ac:dyDescent="0.25">
      <c r="A5" s="194"/>
      <c r="B5" s="76" t="s">
        <v>145</v>
      </c>
      <c r="C5" s="64" t="s">
        <v>159</v>
      </c>
    </row>
    <row r="6" spans="1:3" ht="16" thickBot="1" x14ac:dyDescent="0.25">
      <c r="A6" s="1"/>
      <c r="B6" s="70"/>
    </row>
    <row r="7" spans="1:3" x14ac:dyDescent="0.2">
      <c r="A7" s="195" t="s">
        <v>246</v>
      </c>
      <c r="B7" s="73" t="s">
        <v>118</v>
      </c>
      <c r="C7" s="65"/>
    </row>
    <row r="8" spans="1:3" ht="16" thickBot="1" x14ac:dyDescent="0.25">
      <c r="A8" s="197"/>
      <c r="B8" s="93" t="s">
        <v>217</v>
      </c>
      <c r="C8" s="66"/>
    </row>
    <row r="9" spans="1:3" ht="16" thickBot="1" x14ac:dyDescent="0.25">
      <c r="A9" s="22"/>
      <c r="B9" s="94"/>
    </row>
    <row r="10" spans="1:3" x14ac:dyDescent="0.2">
      <c r="A10" s="202" t="s">
        <v>141</v>
      </c>
      <c r="B10" s="106" t="s">
        <v>247</v>
      </c>
      <c r="C10" s="65"/>
    </row>
    <row r="11" spans="1:3" x14ac:dyDescent="0.2">
      <c r="A11" s="203"/>
      <c r="B11" s="107" t="s">
        <v>248</v>
      </c>
      <c r="C11" s="66"/>
    </row>
    <row r="12" spans="1:3" x14ac:dyDescent="0.2">
      <c r="A12" s="203"/>
      <c r="B12" s="116" t="s">
        <v>143</v>
      </c>
      <c r="C12" s="66"/>
    </row>
    <row r="13" spans="1:3" ht="29" x14ac:dyDescent="0.2">
      <c r="A13" s="203"/>
      <c r="B13" s="107" t="s">
        <v>249</v>
      </c>
      <c r="C13" s="66"/>
    </row>
    <row r="14" spans="1:3" ht="29" x14ac:dyDescent="0.2">
      <c r="A14" s="203"/>
      <c r="B14" s="116" t="s">
        <v>144</v>
      </c>
      <c r="C14" s="66"/>
    </row>
    <row r="15" spans="1:3" x14ac:dyDescent="0.2">
      <c r="A15" s="203"/>
      <c r="B15" s="107" t="s">
        <v>250</v>
      </c>
      <c r="C15" s="66"/>
    </row>
    <row r="16" spans="1:3" ht="16" thickBot="1" x14ac:dyDescent="0.25">
      <c r="A16" s="203"/>
      <c r="B16" s="117" t="s">
        <v>142</v>
      </c>
      <c r="C16" s="66"/>
    </row>
    <row r="17" spans="1:3" ht="16" thickBot="1" x14ac:dyDescent="0.25">
      <c r="A17" s="1"/>
      <c r="B17" s="79"/>
    </row>
    <row r="18" spans="1:3" ht="85" x14ac:dyDescent="0.2">
      <c r="A18" s="198" t="s">
        <v>262</v>
      </c>
      <c r="B18" s="73" t="s">
        <v>251</v>
      </c>
      <c r="C18" s="65"/>
    </row>
    <row r="19" spans="1:3" ht="57" x14ac:dyDescent="0.2">
      <c r="A19" s="199"/>
      <c r="B19" s="80" t="s">
        <v>252</v>
      </c>
      <c r="C19" s="66"/>
    </row>
    <row r="20" spans="1:3" ht="58" thickBot="1" x14ac:dyDescent="0.25">
      <c r="A20" s="204"/>
      <c r="B20" s="71" t="s">
        <v>306</v>
      </c>
      <c r="C20" s="67"/>
    </row>
    <row r="21" spans="1:3" ht="16" thickBot="1" x14ac:dyDescent="0.25">
      <c r="A21" s="1"/>
      <c r="B21" s="70"/>
    </row>
    <row r="22" spans="1:3" x14ac:dyDescent="0.2">
      <c r="A22" s="192" t="s">
        <v>121</v>
      </c>
      <c r="B22" s="115" t="s">
        <v>234</v>
      </c>
      <c r="C22" s="65"/>
    </row>
    <row r="23" spans="1:3" x14ac:dyDescent="0.2">
      <c r="A23" s="193"/>
      <c r="B23" s="108" t="s">
        <v>253</v>
      </c>
      <c r="C23" s="66"/>
    </row>
    <row r="24" spans="1:3" x14ac:dyDescent="0.2">
      <c r="A24" s="193"/>
      <c r="B24" s="108" t="s">
        <v>254</v>
      </c>
      <c r="C24" s="66"/>
    </row>
    <row r="25" spans="1:3" x14ac:dyDescent="0.2">
      <c r="A25" s="193"/>
      <c r="B25" s="108" t="s">
        <v>255</v>
      </c>
      <c r="C25" s="66"/>
    </row>
    <row r="26" spans="1:3" ht="43" x14ac:dyDescent="0.2">
      <c r="A26" s="193"/>
      <c r="B26" s="107" t="s">
        <v>256</v>
      </c>
      <c r="C26" s="66"/>
    </row>
    <row r="27" spans="1:3" x14ac:dyDescent="0.2">
      <c r="A27" s="193"/>
      <c r="B27" s="107" t="s">
        <v>242</v>
      </c>
      <c r="C27" s="66"/>
    </row>
    <row r="28" spans="1:3" x14ac:dyDescent="0.2">
      <c r="A28" s="193"/>
      <c r="B28" s="107" t="s">
        <v>148</v>
      </c>
      <c r="C28" s="66"/>
    </row>
    <row r="29" spans="1:3" x14ac:dyDescent="0.2">
      <c r="A29" s="193"/>
      <c r="B29" s="107" t="s">
        <v>240</v>
      </c>
      <c r="C29" s="66"/>
    </row>
    <row r="30" spans="1:3" ht="16" thickBot="1" x14ac:dyDescent="0.25">
      <c r="A30" s="193"/>
      <c r="B30" s="109" t="s">
        <v>257</v>
      </c>
      <c r="C30" s="66"/>
    </row>
    <row r="31" spans="1:3" ht="16" thickBot="1" x14ac:dyDescent="0.25">
      <c r="A31" s="1"/>
      <c r="B31" s="70"/>
    </row>
    <row r="32" spans="1:3" ht="58" thickBot="1" x14ac:dyDescent="0.25">
      <c r="A32" s="17" t="s">
        <v>117</v>
      </c>
      <c r="B32" s="72" t="s">
        <v>258</v>
      </c>
      <c r="C32" s="68"/>
    </row>
    <row r="33" spans="1:3" ht="16" thickBot="1" x14ac:dyDescent="0.25">
      <c r="A33" s="1"/>
      <c r="B33" s="70"/>
    </row>
    <row r="34" spans="1:3" ht="71" x14ac:dyDescent="0.2">
      <c r="A34" s="192" t="s">
        <v>136</v>
      </c>
      <c r="B34" s="73" t="s">
        <v>245</v>
      </c>
      <c r="C34" s="65"/>
    </row>
    <row r="35" spans="1:3" ht="57" x14ac:dyDescent="0.2">
      <c r="A35" s="193"/>
      <c r="B35" s="80" t="s">
        <v>150</v>
      </c>
      <c r="C35" s="66"/>
    </row>
    <row r="36" spans="1:3" ht="58" thickBot="1" x14ac:dyDescent="0.25">
      <c r="A36" s="194"/>
      <c r="B36" s="71" t="s">
        <v>168</v>
      </c>
      <c r="C36" s="67"/>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
  <sheetViews>
    <sheetView zoomScale="90" zoomScaleNormal="90" workbookViewId="0">
      <selection activeCell="B10" sqref="B10"/>
    </sheetView>
  </sheetViews>
  <sheetFormatPr baseColWidth="10" defaultColWidth="11.5" defaultRowHeight="15" x14ac:dyDescent="0.2"/>
  <cols>
    <col min="1" max="1" width="7.83203125" customWidth="1"/>
    <col min="2" max="2" width="62.83203125" customWidth="1"/>
    <col min="3" max="3" width="50.5" customWidth="1"/>
    <col min="4" max="4" width="10.83203125" style="32" customWidth="1"/>
    <col min="5" max="7" width="17.83203125" style="36" customWidth="1"/>
  </cols>
  <sheetData>
    <row r="1" spans="1:7" ht="29" customHeight="1" thickBot="1" x14ac:dyDescent="0.25">
      <c r="A1" s="205" t="s">
        <v>280</v>
      </c>
      <c r="B1" s="206"/>
      <c r="C1" s="206"/>
      <c r="D1" s="206"/>
      <c r="E1" s="206"/>
      <c r="F1" s="206"/>
      <c r="G1" s="207"/>
    </row>
    <row r="2" spans="1:7" ht="29" thickBot="1" x14ac:dyDescent="0.25">
      <c r="A2" s="19" t="s">
        <v>133</v>
      </c>
      <c r="B2" s="20" t="s">
        <v>37</v>
      </c>
      <c r="C2" s="20" t="s">
        <v>154</v>
      </c>
      <c r="D2" s="29" t="s">
        <v>38</v>
      </c>
      <c r="E2" s="33" t="s">
        <v>302</v>
      </c>
      <c r="F2" s="33" t="s">
        <v>305</v>
      </c>
      <c r="G2" s="34" t="s">
        <v>303</v>
      </c>
    </row>
    <row r="3" spans="1:7" ht="107.25" customHeight="1" x14ac:dyDescent="0.2">
      <c r="A3" s="27">
        <v>1</v>
      </c>
      <c r="B3" s="28" t="s">
        <v>301</v>
      </c>
      <c r="C3" s="28" t="s">
        <v>300</v>
      </c>
      <c r="D3" s="30">
        <v>9</v>
      </c>
      <c r="E3" s="149">
        <f>F3/1.2</f>
        <v>0</v>
      </c>
      <c r="F3" s="69"/>
      <c r="G3" s="35">
        <f>F3*D3</f>
        <v>0</v>
      </c>
    </row>
    <row r="4" spans="1:7" ht="40" customHeight="1" x14ac:dyDescent="0.2">
      <c r="A4" s="25">
        <v>2</v>
      </c>
      <c r="B4" s="39" t="s">
        <v>15</v>
      </c>
      <c r="C4" s="40"/>
      <c r="D4" s="31">
        <v>9</v>
      </c>
      <c r="E4" s="149">
        <f t="shared" ref="E4:E10" si="0">F4/1.2</f>
        <v>0</v>
      </c>
      <c r="F4" s="69"/>
      <c r="G4" s="35">
        <f t="shared" ref="G4:G10" si="1">F4*D4</f>
        <v>0</v>
      </c>
    </row>
    <row r="5" spans="1:7" ht="40" customHeight="1" x14ac:dyDescent="0.2">
      <c r="A5" s="25">
        <v>3</v>
      </c>
      <c r="B5" s="26" t="s">
        <v>153</v>
      </c>
      <c r="C5" s="40"/>
      <c r="D5" s="31">
        <v>9</v>
      </c>
      <c r="E5" s="149">
        <f t="shared" si="0"/>
        <v>0</v>
      </c>
      <c r="F5" s="69"/>
      <c r="G5" s="35">
        <f t="shared" si="1"/>
        <v>0</v>
      </c>
    </row>
    <row r="6" spans="1:7" ht="40" customHeight="1" x14ac:dyDescent="0.2">
      <c r="A6" s="25">
        <v>4</v>
      </c>
      <c r="B6" s="26" t="s">
        <v>157</v>
      </c>
      <c r="C6" s="40"/>
      <c r="D6" s="31">
        <v>7</v>
      </c>
      <c r="E6" s="149">
        <f t="shared" si="0"/>
        <v>0</v>
      </c>
      <c r="F6" s="69"/>
      <c r="G6" s="35">
        <f t="shared" si="1"/>
        <v>0</v>
      </c>
    </row>
    <row r="7" spans="1:7" ht="39" customHeight="1" x14ac:dyDescent="0.2">
      <c r="A7" s="25">
        <v>5</v>
      </c>
      <c r="B7" s="26" t="s">
        <v>140</v>
      </c>
      <c r="C7" s="40"/>
      <c r="D7" s="31">
        <v>7</v>
      </c>
      <c r="E7" s="149">
        <f t="shared" si="0"/>
        <v>0</v>
      </c>
      <c r="F7" s="69"/>
      <c r="G7" s="35">
        <f t="shared" si="1"/>
        <v>0</v>
      </c>
    </row>
    <row r="8" spans="1:7" ht="40" customHeight="1" x14ac:dyDescent="0.2">
      <c r="A8" s="25">
        <v>6</v>
      </c>
      <c r="B8" s="26" t="s">
        <v>152</v>
      </c>
      <c r="C8" s="40"/>
      <c r="D8" s="31">
        <v>2</v>
      </c>
      <c r="E8" s="149">
        <f t="shared" si="0"/>
        <v>0</v>
      </c>
      <c r="F8" s="69"/>
      <c r="G8" s="35">
        <f t="shared" si="1"/>
        <v>0</v>
      </c>
    </row>
    <row r="9" spans="1:7" ht="40" customHeight="1" x14ac:dyDescent="0.2">
      <c r="A9" s="135">
        <v>7</v>
      </c>
      <c r="B9" s="136" t="s">
        <v>274</v>
      </c>
      <c r="C9" s="137"/>
      <c r="D9" s="37">
        <v>9</v>
      </c>
      <c r="E9" s="149">
        <f t="shared" si="0"/>
        <v>0</v>
      </c>
      <c r="F9" s="69"/>
      <c r="G9" s="35">
        <f t="shared" si="1"/>
        <v>0</v>
      </c>
    </row>
    <row r="10" spans="1:7" ht="40" customHeight="1" thickBot="1" x14ac:dyDescent="0.25">
      <c r="A10" s="135">
        <v>8</v>
      </c>
      <c r="B10" s="136" t="s">
        <v>276</v>
      </c>
      <c r="C10" s="137"/>
      <c r="D10" s="37">
        <v>9</v>
      </c>
      <c r="E10" s="149">
        <f t="shared" si="0"/>
        <v>0</v>
      </c>
      <c r="F10" s="69"/>
      <c r="G10" s="35">
        <f t="shared" si="1"/>
        <v>0</v>
      </c>
    </row>
    <row r="11" spans="1:7" ht="40" customHeight="1" thickBot="1" x14ac:dyDescent="0.25">
      <c r="A11" s="208" t="s">
        <v>304</v>
      </c>
      <c r="B11" s="209"/>
      <c r="C11" s="209"/>
      <c r="D11" s="209"/>
      <c r="E11" s="209"/>
      <c r="F11" s="209"/>
      <c r="G11" s="38">
        <f>SUM(G3:G10)</f>
        <v>0</v>
      </c>
    </row>
  </sheetData>
  <mergeCells count="2">
    <mergeCell ref="A1:G1"/>
    <mergeCell ref="A11:F11"/>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Automobil_špecifikácia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2021-10-11T13:33:12Z</cp:lastPrinted>
  <dcterms:created xsi:type="dcterms:W3CDTF">2019-12-27T20:01:54Z</dcterms:created>
  <dcterms:modified xsi:type="dcterms:W3CDTF">2022-02-04T09:25:43Z</dcterms:modified>
</cp:coreProperties>
</file>