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11"/>
  <workbookPr defaultThemeVersion="124226"/>
  <mc:AlternateContent xmlns:mc="http://schemas.openxmlformats.org/markup-compatibility/2006">
    <mc:Choice Requires="x15">
      <x15ac:absPath xmlns:x15ac="http://schemas.microsoft.com/office/spreadsheetml/2010/11/ac" url="/Users/user/Desktop/VS_Pick-up_UHCP/vysvetlenie1/"/>
    </mc:Choice>
  </mc:AlternateContent>
  <xr:revisionPtr revIDLastSave="0" documentId="13_ncr:1_{923D58EF-66A0-1543-AC50-D1B0434761EC}" xr6:coauthVersionLast="47" xr6:coauthVersionMax="47" xr10:uidLastSave="{00000000-0000-0000-0000-000000000000}"/>
  <bookViews>
    <workbookView xWindow="0" yWindow="500" windowWidth="26940" windowHeight="16100"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7" l="1"/>
  <c r="E5" i="7"/>
  <c r="E6" i="7"/>
  <c r="E7" i="7"/>
  <c r="E8" i="7"/>
  <c r="E9" i="7"/>
  <c r="E10" i="7"/>
  <c r="E3" i="7"/>
  <c r="G4" i="7"/>
  <c r="G5" i="7"/>
  <c r="G6" i="7"/>
  <c r="G7" i="7"/>
  <c r="G8" i="7"/>
  <c r="G9" i="7"/>
  <c r="G10" i="7"/>
  <c r="G3" i="7"/>
  <c r="G11" i="7" l="1"/>
</calcChain>
</file>

<file path=xl/sharedStrings.xml><?xml version="1.0" encoding="utf-8"?>
<sst xmlns="http://schemas.openxmlformats.org/spreadsheetml/2006/main" count="442" uniqueCount="316">
  <si>
    <t>Karoséria</t>
  </si>
  <si>
    <t>Rázvor vozidla (mm)</t>
  </si>
  <si>
    <t>Svetlá výška vozidla (mm)</t>
  </si>
  <si>
    <t>Objem palivovej nádrže (l)</t>
  </si>
  <si>
    <t>Emisná norma</t>
  </si>
  <si>
    <t>Emisie CO2 kombinované podľa normy WLTP (g/km)</t>
  </si>
  <si>
    <t xml:space="preserve">Kombinovaná spotreba podľa normy WLTP (l / 100 km) </t>
  </si>
  <si>
    <t>Prevodovka</t>
  </si>
  <si>
    <t>Počet prevodových stupňov</t>
  </si>
  <si>
    <t>platná v dobe predkladania ponuky</t>
  </si>
  <si>
    <t>Ťažné lano</t>
  </si>
  <si>
    <t>Podložky na upevnenie tabuliek s evidenčným číslom</t>
  </si>
  <si>
    <t>Otáčkomer</t>
  </si>
  <si>
    <t>Palubný počítač</t>
  </si>
  <si>
    <t>Záruka začína plynúť odo dňa prevzatia tovaru kupujúcim (od dátumu predaja uvedeného na preberacom – odovzdávacom protokole).</t>
  </si>
  <si>
    <t>Servis (pravidelné servisné prehliadky podľa pokynov výrobcu) na vozidlo min. 5 rokov / min. 150 000 km</t>
  </si>
  <si>
    <t>Asistent rozjazdu do kopca</t>
  </si>
  <si>
    <t>požiadavka na predmet zákazky/parameter</t>
  </si>
  <si>
    <t>požadovaná hodnota parametra</t>
  </si>
  <si>
    <t>5 (presne)</t>
  </si>
  <si>
    <t>Druh</t>
  </si>
  <si>
    <t xml:space="preserve">min. 110 kW / 150 k               </t>
  </si>
  <si>
    <t xml:space="preserve">min. 6-stupňová </t>
  </si>
  <si>
    <t xml:space="preserve">všetky automobily musia byť nové, nepoužívané s údajom na počítadle km nie vyšším ako 40 km. </t>
  </si>
  <si>
    <t>Bezpečnosť</t>
  </si>
  <si>
    <t>požaduje sa</t>
  </si>
  <si>
    <t>Komfort</t>
  </si>
  <si>
    <t>Interiér/sedadlá</t>
  </si>
  <si>
    <t xml:space="preserve">Poťah sedadiel </t>
  </si>
  <si>
    <t>Iná výbava</t>
  </si>
  <si>
    <t>Farba automobilu</t>
  </si>
  <si>
    <t>do tejto bunky uchádzač doplní výrobcu, model, označenie motorizácie a stupňa výbavy ponúkaného automobilu</t>
  </si>
  <si>
    <t>výkon (kW/k)</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</si>
  <si>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</si>
  <si>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</si>
  <si>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</si>
  <si>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</si>
  <si>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</si>
  <si>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</si>
  <si>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Požiadavky</t>
  </si>
  <si>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</si>
  <si>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</si>
  <si>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</si>
  <si>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</si>
  <si>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</si>
  <si>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</si>
  <si>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</si>
  <si>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</si>
  <si>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</si>
  <si>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</si>
  <si>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</si>
  <si>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</si>
  <si>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</si>
  <si>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</si>
  <si>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</si>
  <si>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</si>
  <si>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</si>
  <si>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</si>
  <si>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</si>
  <si>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</si>
  <si>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</si>
  <si>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</si>
  <si>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</si>
  <si>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</si>
  <si>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</si>
  <si>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</si>
  <si>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</si>
  <si>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</si>
  <si>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</si>
  <si>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</si>
  <si>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</si>
  <si>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</si>
  <si>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</si>
  <si>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</si>
  <si>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</si>
  <si>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</si>
  <si>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</si>
  <si>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</si>
  <si>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</si>
  <si>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</si>
  <si>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</si>
  <si>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</si>
  <si>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</si>
  <si>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</si>
  <si>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</si>
  <si>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</si>
  <si>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</si>
  <si>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</si>
  <si>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</si>
  <si>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</si>
  <si>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</si>
  <si>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</si>
  <si>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</si>
  <si>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</si>
  <si>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</si>
  <si>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</si>
  <si>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</si>
  <si>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</si>
  <si>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</si>
  <si>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</si>
  <si>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</si>
  <si>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</si>
  <si>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</si>
  <si>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</si>
  <si>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</si>
  <si>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</si>
  <si>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</si>
  <si>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</si>
  <si>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</si>
  <si>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</si>
  <si>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</si>
  <si>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</si>
  <si>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</si>
  <si>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</si>
  <si>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</si>
  <si>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</si>
  <si>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</si>
  <si>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</si>
  <si>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</si>
  <si>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</si>
  <si>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</si>
  <si>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</si>
  <si>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</si>
  <si>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</si>
  <si>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</si>
  <si>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</si>
  <si>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</si>
  <si>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</si>
  <si>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</si>
  <si>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Typ (podľa Nariadenia EP a Rady EÚ 2018/858)</t>
  </si>
  <si>
    <t>počet dverí</t>
  </si>
  <si>
    <t>Palivo</t>
  </si>
  <si>
    <t>Elektricky ovládané s vyhrievané vonkajšie spätné zrkadlá</t>
  </si>
  <si>
    <t>p.č.</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</si>
  <si>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</si>
  <si>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</si>
  <si>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iné požiadavky</t>
  </si>
  <si>
    <t>Požiadavky na doplnkové svetelné výstražné zariadenia</t>
  </si>
  <si>
    <t>Svetelný maják</t>
  </si>
  <si>
    <t>Svetelné a zvukové výstražné zariadenie pre skrytú montáž s určením pre Políciu SR (zostava 2) - technická špecifikácia</t>
  </si>
  <si>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</si>
  <si>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</si>
  <si>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</si>
  <si>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</si>
  <si>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</si>
  <si>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</si>
  <si>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</si>
  <si>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</si>
  <si>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</si>
  <si>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</si>
  <si>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</si>
  <si>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</si>
  <si>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</si>
  <si>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</si>
  <si>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</si>
  <si>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</si>
  <si>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</si>
  <si>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Set polepov na automobil (označenie príslušnosti vozidla k Policajnému zboru SR)</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</si>
  <si>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</si>
  <si>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</si>
  <si>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uchádzač vyplní presnú hodnotu parametra ponúkaného riešenia. Pokiaľ výrobca udáva spotrebu v rozptyle, uchádzač uvedenie hodnoty rozptylu</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</si>
  <si>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</si>
  <si>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</si>
  <si>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Sada originálnych gumených rohoží na podlahu (koberčeky sa nepožadujú)</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</si>
  <si>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</si>
  <si>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</si>
  <si>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</si>
  <si>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</si>
  <si>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</si>
  <si>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</si>
  <si>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</si>
  <si>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všetkých štyroch kolies</t>
  </si>
  <si>
    <t>uchádzač vyplní typ karosérie</t>
  </si>
  <si>
    <t xml:space="preserve">Pohon </t>
  </si>
  <si>
    <t>Asistent pre zjazd z kopca</t>
  </si>
  <si>
    <t>Všeobecné požiadavky</t>
  </si>
  <si>
    <t>vznetový</t>
  </si>
  <si>
    <t>diesel</t>
  </si>
  <si>
    <t>Maximálna brodivosť (mm)</t>
  </si>
  <si>
    <t>Prejazdový uhol (°)</t>
  </si>
  <si>
    <t>Nájazdový uhol vzadu (°)</t>
  </si>
  <si>
    <t>Asistent núdzového brzdenia</t>
  </si>
  <si>
    <t>Systém rozjazdu na klzkom povrchu</t>
  </si>
  <si>
    <t>Elektronicky riadený aktívny diferenciál (so 100% uzávierkou predného a zadného diferenciálu)</t>
  </si>
  <si>
    <t>Elektronická trakčná kontrola</t>
  </si>
  <si>
    <t>Povinná výstroj a výbava stanovená pre daný druh vozidla (v zmysle zákona č. 106/2018 Z.z., resp. vyhlášky č. 134/2018 Z. z.) - homologizovaný prenosný výstražný trojuholník, rezervné koleso - plnohodnotná rezerva, lekárnička)</t>
  </si>
  <si>
    <t>Duralové kryty podvozku s hrúbkou min. 4 mm</t>
  </si>
  <si>
    <t>Zvýšené sanie do výšky strechy vozidla</t>
  </si>
  <si>
    <t>2.6</t>
  </si>
  <si>
    <t xml:space="preserve">
Príprava na montáž rádiostanice
</t>
  </si>
  <si>
    <r>
      <t xml:space="preserve">Svetelné a zvukové výstražné zariadenie </t>
    </r>
    <r>
      <rPr>
        <b/>
        <u/>
        <sz val="10"/>
        <color rgb="FF000000"/>
        <rFont val="Arial Narrow"/>
        <family val="2"/>
        <charset val="238"/>
      </rPr>
      <t>pre skrytú montáž</t>
    </r>
    <r>
      <rPr>
        <b/>
        <sz val="10"/>
        <color rgb="FF000000"/>
        <rFont val="Arial Narrow"/>
        <family val="2"/>
        <charset val="238"/>
      </rPr>
      <t xml:space="preserve"> s určením pre Políciu SR (zostava 2)</t>
    </r>
  </si>
  <si>
    <t>min. 218 mm</t>
  </si>
  <si>
    <t xml:space="preserve">min. 70 l                           </t>
  </si>
  <si>
    <t>Airbag vodiča a spolujazdca</t>
  </si>
  <si>
    <t>Bočné okenné airbagy</t>
  </si>
  <si>
    <t>Tempomat a obmedzovač rýchlosti</t>
  </si>
  <si>
    <t>Elektronický posilňovač riadenia</t>
  </si>
  <si>
    <t>Kompresor - korekcie tlaku pri jazde v ťažkom teréne</t>
  </si>
  <si>
    <t>Digitálny prístrojový panel</t>
  </si>
  <si>
    <t>všetky automobily musia byť rovnaký model kategórie N</t>
  </si>
  <si>
    <t xml:space="preserve">min. 3000 mm                   </t>
  </si>
  <si>
    <t>BE - pick up (double cab s oddeleným nákladným priestorom)</t>
  </si>
  <si>
    <t>ABS a rozdeľovač brzdového účinku</t>
  </si>
  <si>
    <t>Protiprekĺzový systém s obmedzením výkonu motora</t>
  </si>
  <si>
    <t>Elektronický stabilizačný systém</t>
  </si>
  <si>
    <t>Predné svetlomety do hmly</t>
  </si>
  <si>
    <t>Výškovo a pozdĺžne nastaviteľný volant</t>
  </si>
  <si>
    <t>Lakťová opierka vpredu s odkladacím priestorom</t>
  </si>
  <si>
    <t>Centrálne zamykanie s diaľkovým ovládaním</t>
  </si>
  <si>
    <t>Elektrické ovládanie okien vpredu a vzadu</t>
  </si>
  <si>
    <t>Osvetlenie interiéru</t>
  </si>
  <si>
    <t xml:space="preserve">látkový. Poťah predných sedadiel vrátane hlavových opierok na prednej strane sedačiek musí byť zo zosilnenej látky po bokoch s pevnou výstužou a na zadnej strane sedačiek a opierok hlavy umývateľný. Poťah na zadných sedadách vrátane hlavových opierok musí byť umývateľný. </t>
  </si>
  <si>
    <t xml:space="preserve">2x integrovaná zásuvka USB pre dobíjanie elektrických zariadení v priestore medzi vodičom a spolujazdcom (dostupné aj po montáži doplnkovej výbavy). Riešenie redukciou nie je prípustné. USB zásuvka vzadu. </t>
  </si>
  <si>
    <t>12V zásuvka v priestore medzi vodičom a spolujazdcom</t>
  </si>
  <si>
    <t>Rádio + anténa a repro sústava pre ozvučenie vozidla + Bluetooth + USB</t>
  </si>
  <si>
    <t>Tlakový reproduktor</t>
  </si>
  <si>
    <t>Ovládacia časť s elektronikou</t>
  </si>
  <si>
    <t>vymeniteľnosť náhradných dielov</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</si>
  <si>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</si>
  <si>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výška 8 cm (+- 0,5 cm), max. dĺžka 1300 mm, no nesmie presahovať obrysovú šírku strechy vozidla</t>
  </si>
  <si>
    <t>aerodynamický tvar s nízkym odporom vzduchu bez nadmerných rušivého aerodynamického hluku. Nábežná hrana nesmie byť kolmá.</t>
  </si>
  <si>
    <t>všetky komponenty rampy musí byť vyrobené z nekorodujúceho materiálu</t>
  </si>
  <si>
    <t>celá konštrukcia rampy musí byť vodotesná v zmysle homologizačného predpisu EHK č. 65</t>
  </si>
  <si>
    <t>kryty rampy musia byť polykarbonátové, nárazuvzdorné s vysokou pevnosťou, odolné voči poveternostným vplyvom, mrazuvzdorné, s tvarovou, materiálovou a farebnou stálosťou a odolnosťou proti UV žiareniu</t>
  </si>
  <si>
    <t>Kryty musia byť vyhotovené vo vrúbkovanom prevedení z vnútornej strany krytu, pre zvýšenie intenzity a rozptylu vyžarovaného svetla</t>
  </si>
  <si>
    <t>dĺžka rampy je umiestnená kolmo a symetricky na pozdĺžnu os vozidla</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</si>
  <si>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</si>
  <si>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t>rampa musí zabezpečovať vyžarovanie svetelného lúča viditeľného zo všetkých strán s vyžarovaním svetla v uhle 360°</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</si>
  <si>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</si>
  <si>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t>Požiadavky na tlakový reproduktor</t>
  </si>
  <si>
    <t>minimálny výkon 100W a minimálnym akustickým tlakom (pri menovitom výkone 100W a vzdialenosti 1m od zdroja) 120dB v režime použitia sirény.</t>
  </si>
  <si>
    <t>požaduje sa montáž do prednej časti vozidla (vhodne podľa typu vozidla) (nie do rampy)</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</si>
  <si>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</si>
  <si>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Požiadavky na ovládaciu časť s elektronikou</t>
  </si>
  <si>
    <t>zosilňovač</t>
  </si>
  <si>
    <t>ovládanie všetkých funkcií a komponentov zostavy odnímateľným ovládačom na skrútenom kábli s možnosťou pevného uchytenia do držiaku. Tlačidlá ovládaču podsvietené s možnosťou vizuálnej kontroly činnosti VRZ.</t>
  </si>
  <si>
    <t>možnosť použitia mikrofónu na slovné hlásenie a to aj v režime výstražných tónov (minimálne dvoch tónov typu WAIL, YELP, HI-LO a povinne tónu HORN primárne klaksónom na volante, prípadne externým tlačidlom) s prerušením týchto tónov po dobu použitia mikrofónu</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</si>
  <si>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</si>
  <si>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možnosť nastavenia hlasitosti s využitím maximálneho výkonu zariadenia bez skresľovania znižujúceho zrozumiteľnosť alebo sklonu k akustickej väzbe</t>
  </si>
  <si>
    <t>možnosť nezávislého ovládania zadnej časti svetelnej rampy bez použitia zvukového signálu počas jazdy vozidla v kolóne</t>
  </si>
  <si>
    <t xml:space="preserve">stabilita parametrov výstražných tónov </t>
  </si>
  <si>
    <t>blokovanie funkcie výstražných tónov pri nefunkčnej svetelnej časti rampy</t>
  </si>
  <si>
    <t>napájanie podľa palubnej siete vozidla</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</si>
  <si>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</si>
  <si>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</si>
  <si>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</si>
  <si>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všeobecné požiadavky na zostavu</t>
  </si>
  <si>
    <t>aerodynamický tvar s nízkym odporom vzduchu. Výška min. 10 cm max 15 cm. V prípade vozidla so strešnými lyžinami min. 10 cm nad hranu lyžín</t>
  </si>
  <si>
    <t>farba červená</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</si>
  <si>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</si>
  <si>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magnetické uchytenie. Musí zabezpečovať použitie pri prevádzkovej rýchlosti vozidla do 250 km/hod</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</si>
  <si>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</si>
  <si>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</si>
  <si>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</si>
  <si>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</si>
  <si>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</si>
  <si>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 xml:space="preserve">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t>
  </si>
  <si>
    <t>blokovanie funkcie výstražných tónov pri nefunkčnom svetelnom výstražnom zariadení</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</si>
  <si>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</si>
  <si>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</si>
  <si>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</si>
  <si>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 xml:space="preserve">min. 4 </t>
  </si>
  <si>
    <t>Požiadavky na svetelné výstražné zariadenia</t>
  </si>
  <si>
    <t>Dĺžka nákladného priestoru</t>
  </si>
  <si>
    <t>min. 1500 mm</t>
  </si>
  <si>
    <t xml:space="preserve">Šírka nákladného priestoru </t>
  </si>
  <si>
    <t>min. 1370 mm</t>
  </si>
  <si>
    <t>Ložná plocha nákladného priestoru</t>
  </si>
  <si>
    <t>min. 460 mm</t>
  </si>
  <si>
    <t>min. 600 mm</t>
  </si>
  <si>
    <t xml:space="preserve">min. 28 ° </t>
  </si>
  <si>
    <t xml:space="preserve">min. 23 ° </t>
  </si>
  <si>
    <t xml:space="preserve">min. 22 ° </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</si>
  <si>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20 pracovných dní po podpise kúpnej zmluvy. 
Uvedené predstavuje vymedzenie priestoru vo vozidle pre umiestnenie a upevnenie rádiostanice, t.j, výroba držiakov, odkrytovanie a odčalúnenie vozidla, skrutkovanie a vŕtanie uchytených bodov a pod..Dodávateľ dodá a vykoná montáž komponentov potrebných pre umiestnenie rádiostanice (kabeláž, reproduktor, poistkové puzdro, držiak rádiostanice, držiak ovládacej skrinky a mikrotelefónu, anténu).</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</si>
  <si>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</si>
  <si>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</si>
  <si>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Štartovacie káble</t>
  </si>
  <si>
    <r>
      <rPr>
        <b/>
        <sz val="10"/>
        <color theme="1"/>
        <rFont val="Arial Narrow"/>
        <family val="2"/>
        <charset val="238"/>
      </rPr>
      <t>podľa technickej špecifikácie v hárku "VRZ_zostava1_spec" vrátane montáže.</t>
    </r>
    <r>
      <rPr>
        <sz val="10"/>
        <color theme="1"/>
        <rFont val="Arial Narrow"/>
        <family val="2"/>
        <charset val="238"/>
      </rPr>
      <t xml:space="preserve"> Kompatibilné s ponúkaným automobilom</t>
    </r>
  </si>
  <si>
    <r>
      <rPr>
        <b/>
        <sz val="10"/>
        <color theme="1"/>
        <rFont val="Arial Narrow"/>
        <family val="2"/>
        <charset val="238"/>
      </rPr>
      <t>podľa technickej špecifikácie v hárku "VRZ_zostava2_spec" vrátane montáže.</t>
    </r>
    <r>
      <rPr>
        <sz val="10"/>
        <color theme="1"/>
        <rFont val="Arial Narrow"/>
        <family val="2"/>
        <charset val="238"/>
      </rPr>
      <t xml:space="preserve"> Kompatibilné s ponúkaným automobilom</t>
    </r>
  </si>
  <si>
    <t>Set polepov na terénny automobil pick-up - Skupina II.	(označenie príslušnosti vozidla k Policajnému zboru SR) - technická špecifikácia</t>
  </si>
  <si>
    <t>Štrukturovaný rozpočet</t>
  </si>
  <si>
    <t>horná hranica údaju max. 13,00 l / 100 km</t>
  </si>
  <si>
    <t>2.5</t>
  </si>
  <si>
    <t>Klimatizácia</t>
  </si>
  <si>
    <t>min. manuálna</t>
  </si>
  <si>
    <t>Ťažné zariadenie pevné, min. kapacita 3 t</t>
  </si>
  <si>
    <t>Príloha č. 1 SP - Terénny úžitkový automobil - Pick-up pre ÚHCP</t>
  </si>
  <si>
    <t xml:space="preserve">9 ks biela alebo zelená tmavá </t>
  </si>
  <si>
    <t>Motor a pohon</t>
  </si>
  <si>
    <t>Kotúčové brzdy vpredu a minimálne bubnové vzadu</t>
  </si>
  <si>
    <t>horná hranica údaju max. 280 g/km</t>
  </si>
  <si>
    <t>Výškovo a pozdĺžne nastaviteľné sedadlo vodiča a pozdĺžne nastaviteľné sedadlo spolujazdca</t>
  </si>
  <si>
    <t>parkovacie senzory vzadu</t>
  </si>
  <si>
    <r>
      <rPr>
        <b/>
        <sz val="10"/>
        <color theme="1"/>
        <rFont val="Arial Narrow"/>
        <family val="2"/>
      </rPr>
      <t xml:space="preserve">hardtop nadstavba na nákladný priestor - </t>
    </r>
    <r>
      <rPr>
        <sz val="10"/>
        <color theme="1"/>
        <rFont val="Arial Narrow"/>
        <family val="2"/>
      </rPr>
      <t xml:space="preserve"> svojou vrchnou časťou je nádstavba rovnako vysoká ako vozidlo. Na streche kabíny je umiestnený strešný nosič, ktorý môže zasahovať svojou dĺžkou aj na prednú časť kabíny, šírka je rovnaká ako vozidlo. V strešnom nosiči sú umiestnené extra výkonné pracovné svetlá LED – 2x vpredu, diaľkové (svietivosť min. 3600lm, trieda IP:67) so samostatným vypínačom na palubnej doske; 2x vzadu, rozptýlené (svietivosť min. 3600 lm, trieda IP: 67) so samostatným vypínačom na palubnej doske, 1 x z pravej strany a 1x z ľavej strany rozptýlené (svietivosť min. 3600 lm, trieda IP: 67) so samostatným vypínačom na palubnej doske. Z troch strán je kabína pevná, bez okien, avšak z bočných strán je zabezpečené vetranie (prieduchy). Prístup do nákladného priestoru je zabezpečený formou výklopných dverí, vrchná výklopná časť bude presklenná s tmavou fóliou, spodná výklopná časť bude pevná a vyklápa sa smerom nadol.  </t>
    </r>
    <r>
      <rPr>
        <b/>
        <sz val="10"/>
        <color theme="1"/>
        <rFont val="Arial Narrow"/>
        <family val="2"/>
      </rPr>
      <t xml:space="preserve">Výplň nákladného priestoru musí byť z odolného materiálu, </t>
    </r>
    <r>
      <rPr>
        <sz val="10"/>
        <color theme="1"/>
        <rFont val="Arial Narrow"/>
        <family val="2"/>
      </rPr>
      <t>buď pevnou vložkou do korby alebo formou nástreku korby. V nákladom priestore budú zabezpečené úchytné háky na zachytávanie prepravných boxov a iných materáliov v množstve min. 4 kusy.</t>
    </r>
  </si>
  <si>
    <t>min. 2,2 m2</t>
  </si>
  <si>
    <t>uchádzač vyplní aké farby ponúka</t>
  </si>
  <si>
    <t>uchádzač uvedie popis ponúkaného riešenia</t>
  </si>
  <si>
    <t>12V zásuvka v nákladnom priestore</t>
  </si>
  <si>
    <t xml:space="preserve">Zvláštne doplnkové príslušenstvo a výbava pre terénny úžitkový automobil Pick-up pre ÚHCP		</t>
  </si>
  <si>
    <r>
      <t xml:space="preserve">cena </t>
    </r>
    <r>
      <rPr>
        <b/>
        <u/>
        <sz val="10"/>
        <color theme="1"/>
        <rFont val="Arial Narrow"/>
        <family val="2"/>
        <charset val="238"/>
      </rPr>
      <t xml:space="preserve">bez položky 79 </t>
    </r>
    <r>
      <rPr>
        <sz val="10"/>
        <color theme="1"/>
        <rFont val="Arial Narrow"/>
        <family val="2"/>
      </rPr>
      <t>- Servis (pravidelné servisné prehliadky podľa pokynov výrobcu) na vozidlo min. 5 rokov / min. 150 000 km</t>
    </r>
  </si>
  <si>
    <t xml:space="preserve">Terénny úžitkový automobil - Pick-up pre ÚHCP			</t>
  </si>
  <si>
    <r>
      <t xml:space="preserve">jednotková cena v eur </t>
    </r>
    <r>
      <rPr>
        <b/>
        <sz val="10"/>
        <color rgb="FFFF0000"/>
        <rFont val="Arial Narrow"/>
        <family val="2"/>
      </rPr>
      <t>bez DPH</t>
    </r>
  </si>
  <si>
    <r>
      <t xml:space="preserve">celková cena v eur </t>
    </r>
    <r>
      <rPr>
        <b/>
        <sz val="10"/>
        <color rgb="FFFF0000"/>
        <rFont val="Arial Narrow"/>
        <family val="2"/>
      </rPr>
      <t>s DPH</t>
    </r>
  </si>
  <si>
    <r>
      <t xml:space="preserve">Celková cena za predmet zákazky v eur </t>
    </r>
    <r>
      <rPr>
        <b/>
        <sz val="10"/>
        <color rgb="FFFF0000"/>
        <rFont val="Arial Narrow"/>
        <family val="2"/>
      </rPr>
      <t>s DPH</t>
    </r>
  </si>
  <si>
    <r>
      <t xml:space="preserve">jednotková cena v eur </t>
    </r>
    <r>
      <rPr>
        <b/>
        <sz val="10"/>
        <color rgb="FFFF0000"/>
        <rFont val="Arial Narrow"/>
        <family val="2"/>
      </rPr>
      <t>s DPH</t>
    </r>
  </si>
  <si>
    <r>
      <t xml:space="preserve">2 kusy </t>
    </r>
    <r>
      <rPr>
        <sz val="10"/>
        <color rgb="FFFF0000"/>
        <rFont val="Arial Narrow"/>
        <family val="2"/>
      </rPr>
      <t>exteriérového výstražného svetla v zadných svetlách (umiestnené čo najvyššie)</t>
    </r>
    <r>
      <rPr>
        <sz val="10"/>
        <color theme="1"/>
        <rFont val="Arial Narrow"/>
        <family val="2"/>
      </rPr>
      <t xml:space="preserve">,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r>
  </si>
  <si>
    <t>automatická (s možnosťou manuálneho radenia)</t>
  </si>
  <si>
    <t>Automobily nesmú byť vyrobené viac ako 6 mesiacov pred momentom dodania</t>
  </si>
  <si>
    <t>Vyžaduje sa vzájomná kompatibilita pri všetkých použitých materiáloch značenia</t>
  </si>
  <si>
    <t>Výška bočníc ložnej plochy</t>
  </si>
  <si>
    <t>Nájazdový uhol vpredu (°)</t>
  </si>
  <si>
    <t>Zosilnenie podvozkovej časti vozidla</t>
  </si>
  <si>
    <t>možnosť pripojenia rádiostaníc používaných v rezorte MV SR do výstupu rozhlasového zariadenia (MATRA, MOTOROLA, napr. Motorola DM4401e alebo DM4601e)</t>
  </si>
  <si>
    <t>Terénne pneumatiky  s označením M/T (mud terrain) celoročné v počte 5 ks na diskoch (4ks sada, 1 ks plnohodnotná rezerva) kompatibilné s automobilom priemer min. 17"</t>
  </si>
  <si>
    <t xml:space="preserve">Navijak (vpredu). Možnosť diaľkového ovládania, nosnosť min. 5400 kg, lano zo syntetických materiálov, dĺžka lana min. 30 m. Príslušenstvo k navijáku: brašňa; 1 pár kožených rukavíc veľkosť XL; 1 ks kladka 8T; 2 ks strmeň 4,75 T; 1 ks gurtňa 6M 2T/14T; 1 ks gurtňa 3M 2T/14T; </t>
  </si>
  <si>
    <t>Servis - náklady na výrobcom predpísanú údržbu (pravidelné servisné prehliadky podľa pokynov výrobcu, materiál + cena normovanej práce v autorizovanom servise)  min. 5 rokov / min. 150 000 km  (uplatniteľný v ktoromkoľvek autorizovanom servisnom stredisku)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</si>
</sst>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sz val="9"/>
      <color theme="1"/>
      <name val="Times New Roman"/>
      <family val="1"/>
    </font>
    <font>
      <sz val="12"/>
      <color theme="1"/>
      <name val="Arial"/>
      <family val="2"/>
    </font>
    <font>
      <sz val="10"/>
      <color rgb="FFFF0000"/>
      <name val="Arial Narrow"/>
      <family val="2"/>
    </font>
    <font>
      <sz val="10"/>
      <name val="Arial Narrow"/>
      <family val="2"/>
    </font>
    <font>
      <b/>
      <sz val="10"/>
      <color theme="1"/>
      <name val="Arial Narrow"/>
      <family val="2"/>
      <charset val="238"/>
    </font>
    <font>
      <b/>
      <sz val="10"/>
      <color rgb="FF000000"/>
      <name val="Arial Narrow"/>
      <family val="2"/>
      <charset val="238"/>
    </font>
    <font>
      <b/>
      <u/>
      <sz val="10"/>
      <color rgb="FF000000"/>
      <name val="Arial Narrow"/>
      <family val="2"/>
      <charset val="238"/>
    </font>
    <font>
      <sz val="10"/>
      <color theme="1"/>
      <name val="Arial Narrow"/>
      <family val="2"/>
      <charset val="238"/>
    </font>
    <font>
      <sz val="10"/>
      <color rgb="FF000000"/>
      <name val="Arial Narrow"/>
      <family val="2"/>
      <charset val="238"/>
    </font>
    <font>
      <b/>
      <u/>
      <sz val="10"/>
      <color theme="1"/>
      <name val="Arial Narrow"/>
      <family val="2"/>
      <charset val="238"/>
    </font>
    <font>
      <b/>
      <sz val="10"/>
      <color rgb="FFFF0000"/>
      <name val="Arial Narrow"/>
      <family val="2"/>
    </font>
  </fonts>
  <fills count="6">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0">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0" fontId="1" fillId="0" borderId="0" xfId="0" applyFont="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1" fillId="0" borderId="19" xfId="0" applyFont="1" applyFill="1" applyBorder="1" applyAlignment="1">
      <alignment horizontal="left" vertical="top" wrapText="1"/>
    </xf>
    <xf numFmtId="0" fontId="1" fillId="0" borderId="20" xfId="0" applyFont="1" applyFill="1" applyBorder="1" applyAlignment="1">
      <alignment horizontal="left" vertical="top" wrapText="1"/>
    </xf>
    <xf numFmtId="0" fontId="2" fillId="2" borderId="1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3"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9" xfId="0" applyFont="1" applyFill="1" applyBorder="1" applyAlignment="1">
      <alignment horizontal="left" vertical="top" wrapText="1"/>
    </xf>
    <xf numFmtId="0" fontId="1" fillId="2" borderId="20" xfId="0" applyFont="1" applyFill="1" applyBorder="1" applyAlignment="1">
      <alignment horizontal="left" vertical="top" wrapText="1"/>
    </xf>
    <xf numFmtId="0" fontId="2" fillId="2" borderId="13" xfId="0" applyFont="1" applyFill="1" applyBorder="1" applyAlignment="1">
      <alignment horizontal="center" vertical="center"/>
    </xf>
    <xf numFmtId="49" fontId="0" fillId="0" borderId="0" xfId="0" applyNumberFormat="1"/>
    <xf numFmtId="49" fontId="2" fillId="2" borderId="24" xfId="0" applyNumberFormat="1"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1" fillId="0" borderId="0" xfId="0" applyFont="1" applyAlignment="1">
      <alignment vertical="top" wrapText="1"/>
    </xf>
    <xf numFmtId="0" fontId="8" fillId="0" borderId="0" xfId="0" applyFont="1"/>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5"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5" xfId="0" applyNumberFormat="1" applyFont="1" applyFill="1" applyBorder="1" applyAlignment="1">
      <alignment horizontal="center" vertical="center" wrapText="1"/>
    </xf>
    <xf numFmtId="164" fontId="2" fillId="2" borderId="26"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1" fontId="1" fillId="0" borderId="27" xfId="0" applyNumberFormat="1" applyFont="1" applyBorder="1" applyAlignment="1">
      <alignment horizontal="center" vertical="center" wrapText="1"/>
    </xf>
    <xf numFmtId="164" fontId="2" fillId="2" borderId="26"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2" fillId="2" borderId="28" xfId="0" applyFont="1" applyFill="1" applyBorder="1" applyAlignment="1">
      <alignment horizontal="center" vertical="center" wrapText="1"/>
    </xf>
    <xf numFmtId="0" fontId="1" fillId="0" borderId="29" xfId="0" applyFont="1" applyFill="1" applyBorder="1" applyAlignment="1">
      <alignment horizontal="left" vertical="top" wrapText="1"/>
    </xf>
    <xf numFmtId="0" fontId="1" fillId="2" borderId="30" xfId="0" applyFont="1" applyFill="1" applyBorder="1" applyAlignment="1">
      <alignment horizontal="left" vertical="top" wrapText="1"/>
    </xf>
    <xf numFmtId="0" fontId="1" fillId="2" borderId="29" xfId="0" applyFont="1" applyFill="1" applyBorder="1" applyAlignment="1">
      <alignment horizontal="left" vertical="top" wrapText="1"/>
    </xf>
    <xf numFmtId="0" fontId="2" fillId="4" borderId="24" xfId="0" applyFont="1" applyFill="1" applyBorder="1" applyAlignment="1">
      <alignment horizontal="center" vertical="center" wrapText="1"/>
    </xf>
    <xf numFmtId="0" fontId="1" fillId="4" borderId="25" xfId="0" applyFont="1" applyFill="1" applyBorder="1" applyAlignment="1">
      <alignment horizontal="left" vertical="top" wrapText="1"/>
    </xf>
    <xf numFmtId="0" fontId="1" fillId="4" borderId="26" xfId="0" applyFont="1" applyFill="1" applyBorder="1" applyAlignment="1">
      <alignment horizontal="left" vertical="top" wrapText="1"/>
    </xf>
    <xf numFmtId="0" fontId="2" fillId="2" borderId="14" xfId="0" applyFont="1" applyFill="1" applyBorder="1" applyAlignment="1">
      <alignment horizontal="center" vertical="center" wrapText="1"/>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0" fontId="1" fillId="0" borderId="27" xfId="0" applyFont="1" applyBorder="1" applyAlignment="1">
      <alignment vertical="center" wrapText="1"/>
    </xf>
    <xf numFmtId="0" fontId="1" fillId="4" borderId="27" xfId="0" applyFont="1" applyFill="1" applyBorder="1"/>
    <xf numFmtId="0" fontId="3" fillId="4" borderId="2" xfId="0" applyFont="1" applyFill="1" applyBorder="1"/>
    <xf numFmtId="0" fontId="3" fillId="4" borderId="27" xfId="0" applyFont="1" applyFill="1" applyBorder="1"/>
    <xf numFmtId="0" fontId="1" fillId="0" borderId="2" xfId="0" applyFont="1" applyBorder="1" applyAlignment="1">
      <alignment wrapText="1"/>
    </xf>
    <xf numFmtId="0" fontId="1" fillId="0" borderId="27" xfId="0" applyFont="1" applyBorder="1"/>
    <xf numFmtId="0" fontId="1" fillId="0" borderId="2" xfId="0" applyFont="1" applyBorder="1" applyAlignment="1">
      <alignment vertical="center" wrapText="1"/>
    </xf>
    <xf numFmtId="0" fontId="3" fillId="4" borderId="32" xfId="0" applyFont="1" applyFill="1" applyBorder="1" applyAlignment="1">
      <alignment wrapText="1"/>
    </xf>
    <xf numFmtId="0" fontId="3" fillId="4" borderId="34" xfId="0" applyFont="1" applyFill="1" applyBorder="1" applyAlignment="1">
      <alignment wrapText="1"/>
    </xf>
    <xf numFmtId="0" fontId="3" fillId="4" borderId="36" xfId="0" applyFont="1" applyFill="1" applyBorder="1" applyAlignment="1">
      <alignment wrapText="1"/>
    </xf>
    <xf numFmtId="0" fontId="0" fillId="4" borderId="19" xfId="0" applyFill="1" applyBorder="1"/>
    <xf numFmtId="0" fontId="0" fillId="4" borderId="20" xfId="0" applyFill="1" applyBorder="1"/>
    <xf numFmtId="0" fontId="0" fillId="4" borderId="40" xfId="0" applyFill="1" applyBorder="1"/>
    <xf numFmtId="0" fontId="0" fillId="4" borderId="13" xfId="0" applyFill="1" applyBorder="1"/>
    <xf numFmtId="164" fontId="1" fillId="4" borderId="2" xfId="0" applyNumberFormat="1" applyFont="1" applyFill="1" applyBorder="1" applyAlignment="1">
      <alignment horizontal="center" vertical="center" wrapText="1"/>
    </xf>
    <xf numFmtId="0" fontId="1" fillId="0" borderId="0" xfId="0" applyFont="1" applyAlignment="1">
      <alignment horizontal="left" wrapText="1"/>
    </xf>
    <xf numFmtId="0" fontId="1" fillId="0" borderId="39" xfId="0" applyFont="1" applyBorder="1" applyAlignment="1">
      <alignment horizontal="left" wrapText="1"/>
    </xf>
    <xf numFmtId="0" fontId="1" fillId="0" borderId="6" xfId="0" applyFont="1" applyBorder="1" applyAlignment="1">
      <alignment horizontal="left" wrapText="1"/>
    </xf>
    <xf numFmtId="0" fontId="1" fillId="0" borderId="21" xfId="0" applyFont="1" applyBorder="1" applyAlignment="1">
      <alignment horizontal="left" wrapText="1"/>
    </xf>
    <xf numFmtId="0" fontId="2" fillId="0" borderId="31" xfId="0" applyFont="1" applyBorder="1" applyAlignment="1">
      <alignment horizontal="left"/>
    </xf>
    <xf numFmtId="0" fontId="2" fillId="0" borderId="33" xfId="0" applyFont="1" applyBorder="1" applyAlignment="1">
      <alignment horizontal="left"/>
    </xf>
    <xf numFmtId="0" fontId="2" fillId="0" borderId="35" xfId="0" applyFont="1" applyBorder="1" applyAlignment="1">
      <alignment horizontal="left" wrapText="1"/>
    </xf>
    <xf numFmtId="0" fontId="1" fillId="0" borderId="31" xfId="0" applyFont="1" applyBorder="1" applyAlignment="1">
      <alignment horizontal="left" wrapText="1"/>
    </xf>
    <xf numFmtId="0" fontId="5" fillId="0" borderId="35" xfId="0" applyFont="1" applyBorder="1" applyAlignment="1">
      <alignment horizontal="left" wrapText="1"/>
    </xf>
    <xf numFmtId="0" fontId="1" fillId="0" borderId="0" xfId="0" applyFont="1" applyAlignment="1">
      <alignment horizontal="left"/>
    </xf>
    <xf numFmtId="0" fontId="1" fillId="0" borderId="22" xfId="0" applyFont="1" applyBorder="1" applyAlignment="1">
      <alignment horizontal="left" wrapText="1"/>
    </xf>
    <xf numFmtId="0" fontId="2" fillId="2" borderId="14" xfId="0" applyFont="1" applyFill="1" applyBorder="1" applyAlignment="1">
      <alignment horizontal="left" wrapText="1"/>
    </xf>
    <xf numFmtId="0" fontId="3" fillId="4" borderId="32" xfId="0" applyFont="1" applyFill="1" applyBorder="1" applyAlignment="1">
      <alignment horizontal="left" wrapText="1"/>
    </xf>
    <xf numFmtId="0" fontId="3" fillId="4" borderId="34" xfId="0" applyFont="1" applyFill="1" applyBorder="1" applyAlignment="1">
      <alignment horizontal="left" wrapText="1"/>
    </xf>
    <xf numFmtId="0" fontId="3" fillId="4" borderId="36" xfId="0" applyFont="1" applyFill="1" applyBorder="1" applyAlignment="1">
      <alignment horizontal="left" wrapText="1"/>
    </xf>
    <xf numFmtId="0" fontId="1" fillId="4" borderId="32" xfId="0" applyFont="1" applyFill="1" applyBorder="1" applyAlignment="1">
      <alignment horizontal="left"/>
    </xf>
    <xf numFmtId="0" fontId="1" fillId="4" borderId="34" xfId="0" applyFont="1" applyFill="1" applyBorder="1" applyAlignment="1">
      <alignment horizontal="left"/>
    </xf>
    <xf numFmtId="0" fontId="1" fillId="4" borderId="19" xfId="0" applyFont="1" applyFill="1" applyBorder="1" applyAlignment="1">
      <alignment horizontal="left"/>
    </xf>
    <xf numFmtId="0" fontId="1" fillId="4" borderId="20" xfId="0" applyFont="1" applyFill="1" applyBorder="1" applyAlignment="1">
      <alignment horizontal="left"/>
    </xf>
    <xf numFmtId="0" fontId="1" fillId="4" borderId="40" xfId="0" applyFont="1" applyFill="1" applyBorder="1" applyAlignment="1">
      <alignment horizontal="left"/>
    </xf>
    <xf numFmtId="0" fontId="1" fillId="4" borderId="16" xfId="0" applyFont="1" applyFill="1" applyBorder="1" applyAlignment="1">
      <alignment horizontal="left"/>
    </xf>
    <xf numFmtId="0" fontId="1" fillId="4" borderId="13" xfId="0" applyFont="1" applyFill="1" applyBorder="1" applyAlignment="1">
      <alignment horizontal="left"/>
    </xf>
    <xf numFmtId="0" fontId="0" fillId="0" borderId="0" xfId="0" applyAlignment="1">
      <alignment horizontal="left"/>
    </xf>
    <xf numFmtId="0" fontId="5" fillId="0" borderId="39" xfId="0" applyFont="1" applyBorder="1" applyAlignment="1">
      <alignment horizontal="left" wrapText="1"/>
    </xf>
    <xf numFmtId="0" fontId="5" fillId="0" borderId="0" xfId="0" applyFont="1" applyBorder="1" applyAlignment="1">
      <alignment horizontal="left" wrapText="1"/>
    </xf>
    <xf numFmtId="0" fontId="9" fillId="0" borderId="0" xfId="0" applyFont="1"/>
    <xf numFmtId="0" fontId="11" fillId="5" borderId="2" xfId="0" applyFont="1" applyFill="1" applyBorder="1"/>
    <xf numFmtId="0" fontId="11" fillId="5" borderId="2" xfId="0" applyFont="1" applyFill="1" applyBorder="1" applyAlignment="1">
      <alignment wrapText="1"/>
    </xf>
    <xf numFmtId="0" fontId="13" fillId="0" borderId="1" xfId="0" applyFont="1" applyBorder="1" applyAlignment="1">
      <alignment horizontal="left" vertical="center" wrapText="1"/>
    </xf>
    <xf numFmtId="3" fontId="15" fillId="0" borderId="1" xfId="0" applyNumberFormat="1" applyFont="1" applyBorder="1" applyAlignment="1">
      <alignment horizontal="center" vertical="center" wrapText="1"/>
    </xf>
    <xf numFmtId="49" fontId="15" fillId="0" borderId="1" xfId="0" applyNumberFormat="1" applyFont="1" applyBorder="1"/>
    <xf numFmtId="0" fontId="3" fillId="4" borderId="42" xfId="0" applyFont="1" applyFill="1" applyBorder="1" applyAlignment="1">
      <alignment horizontal="left" wrapText="1"/>
    </xf>
    <xf numFmtId="0" fontId="2" fillId="0" borderId="19" xfId="0" applyFont="1" applyBorder="1" applyAlignment="1">
      <alignment horizontal="left"/>
    </xf>
    <xf numFmtId="0" fontId="2" fillId="0" borderId="20" xfId="0" applyFont="1" applyBorder="1" applyAlignment="1">
      <alignment horizontal="left" wrapText="1"/>
    </xf>
    <xf numFmtId="0" fontId="2" fillId="0" borderId="20" xfId="0" applyFont="1" applyBorder="1" applyAlignment="1">
      <alignment horizontal="left"/>
    </xf>
    <xf numFmtId="0" fontId="2" fillId="0" borderId="40" xfId="0" applyFont="1" applyBorder="1" applyAlignment="1">
      <alignment horizontal="left" wrapText="1"/>
    </xf>
    <xf numFmtId="0" fontId="1" fillId="0" borderId="19" xfId="0" applyFont="1" applyBorder="1" applyAlignment="1">
      <alignment horizontal="left" wrapText="1"/>
    </xf>
    <xf numFmtId="0" fontId="1" fillId="0" borderId="20" xfId="0" applyFont="1" applyBorder="1" applyAlignment="1">
      <alignment horizontal="left" wrapText="1"/>
    </xf>
    <xf numFmtId="0" fontId="1" fillId="0" borderId="20" xfId="0" applyFont="1" applyBorder="1" applyAlignment="1">
      <alignment horizontal="left"/>
    </xf>
    <xf numFmtId="0" fontId="1" fillId="0" borderId="40" xfId="0" applyFont="1" applyBorder="1" applyAlignment="1">
      <alignment horizontal="left" wrapText="1"/>
    </xf>
    <xf numFmtId="0" fontId="1" fillId="0" borderId="0" xfId="0" applyFont="1" applyBorder="1" applyAlignment="1">
      <alignment horizontal="left" wrapText="1"/>
    </xf>
    <xf numFmtId="0" fontId="1" fillId="4" borderId="0" xfId="0" applyFont="1" applyFill="1" applyBorder="1" applyAlignment="1">
      <alignment horizontal="left"/>
    </xf>
    <xf numFmtId="0" fontId="1" fillId="4" borderId="19" xfId="0" applyFont="1" applyFill="1" applyBorder="1"/>
    <xf numFmtId="0" fontId="1" fillId="4" borderId="40" xfId="0" applyFont="1" applyFill="1" applyBorder="1"/>
    <xf numFmtId="0" fontId="2" fillId="5" borderId="0" xfId="0" applyFont="1" applyFill="1" applyBorder="1" applyAlignment="1">
      <alignment horizontal="center" vertical="center" wrapText="1"/>
    </xf>
    <xf numFmtId="0" fontId="1" fillId="0" borderId="19" xfId="0" applyFont="1" applyBorder="1" applyAlignment="1">
      <alignment horizontal="left"/>
    </xf>
    <xf numFmtId="0" fontId="5" fillId="0" borderId="20" xfId="0" applyFont="1" applyBorder="1" applyAlignment="1">
      <alignment horizontal="left" wrapText="1"/>
    </xf>
    <xf numFmtId="0" fontId="5" fillId="0" borderId="40" xfId="0" applyFont="1" applyBorder="1" applyAlignment="1">
      <alignment horizontal="left" wrapText="1"/>
    </xf>
    <xf numFmtId="0" fontId="1" fillId="5" borderId="1" xfId="0" applyFont="1" applyFill="1" applyBorder="1" applyAlignment="1">
      <alignment wrapText="1"/>
    </xf>
    <xf numFmtId="0" fontId="1" fillId="5" borderId="1" xfId="0" applyFont="1" applyFill="1" applyBorder="1"/>
    <xf numFmtId="0" fontId="1" fillId="5" borderId="2" xfId="0" applyFont="1" applyFill="1" applyBorder="1" applyAlignment="1">
      <alignment vertical="center" wrapText="1"/>
    </xf>
    <xf numFmtId="0" fontId="1" fillId="5" borderId="1" xfId="0" applyFont="1" applyFill="1" applyBorder="1" applyAlignment="1">
      <alignment vertical="center" wrapText="1"/>
    </xf>
    <xf numFmtId="0" fontId="1" fillId="5" borderId="27" xfId="0" applyFont="1" applyFill="1" applyBorder="1" applyAlignment="1">
      <alignment vertical="center" wrapText="1"/>
    </xf>
    <xf numFmtId="0" fontId="1" fillId="5" borderId="1" xfId="0" applyFont="1" applyFill="1" applyBorder="1" applyAlignment="1">
      <alignment vertical="center"/>
    </xf>
    <xf numFmtId="0" fontId="1" fillId="5" borderId="1" xfId="0" applyFont="1" applyFill="1" applyBorder="1" applyAlignment="1">
      <alignment horizontal="left" wrapText="1"/>
    </xf>
    <xf numFmtId="0" fontId="13" fillId="0" borderId="1" xfId="0" applyFont="1" applyFill="1" applyBorder="1" applyAlignment="1">
      <alignment horizontal="left" vertical="center" wrapText="1"/>
    </xf>
    <xf numFmtId="3" fontId="15" fillId="0" borderId="1" xfId="0" applyNumberFormat="1" applyFont="1" applyFill="1" applyBorder="1" applyAlignment="1">
      <alignment horizontal="center" vertical="center" wrapText="1"/>
    </xf>
    <xf numFmtId="0" fontId="15" fillId="0" borderId="1" xfId="0" applyFont="1" applyBorder="1"/>
    <xf numFmtId="0" fontId="15" fillId="0" borderId="1" xfId="0" applyFont="1" applyBorder="1" applyAlignment="1">
      <alignment horizontal="center" vertical="center"/>
    </xf>
    <xf numFmtId="0" fontId="12"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1" xfId="0" applyFont="1" applyBorder="1" applyAlignment="1">
      <alignment wrapText="1"/>
    </xf>
    <xf numFmtId="49" fontId="15" fillId="0" borderId="0" xfId="0" applyNumberFormat="1" applyFont="1"/>
    <xf numFmtId="0" fontId="15" fillId="0" borderId="0" xfId="0" applyFont="1"/>
    <xf numFmtId="0" fontId="16" fillId="0" borderId="1" xfId="0" applyFont="1" applyBorder="1" applyAlignment="1">
      <alignment vertical="center" wrapText="1"/>
    </xf>
    <xf numFmtId="0" fontId="15" fillId="0" borderId="27" xfId="0" applyFont="1" applyBorder="1" applyAlignment="1">
      <alignment horizontal="center" vertical="center" wrapText="1"/>
    </xf>
    <xf numFmtId="0" fontId="16" fillId="0" borderId="1" xfId="0" applyFont="1" applyFill="1" applyBorder="1" applyAlignment="1">
      <alignment horizontal="left" vertical="center" wrapText="1"/>
    </xf>
    <xf numFmtId="0" fontId="15" fillId="3" borderId="27" xfId="0" applyFont="1" applyFill="1" applyBorder="1" applyAlignment="1">
      <alignment horizontal="left" vertical="center" wrapText="1"/>
    </xf>
    <xf numFmtId="0" fontId="1" fillId="0" borderId="1" xfId="0" applyFont="1" applyBorder="1" applyAlignment="1">
      <alignment horizontal="center" vertical="center"/>
    </xf>
    <xf numFmtId="0" fontId="3" fillId="4" borderId="1" xfId="0" applyFont="1" applyFill="1" applyBorder="1" applyAlignment="1">
      <alignment wrapText="1"/>
    </xf>
    <xf numFmtId="0" fontId="1" fillId="0" borderId="0" xfId="0" applyFont="1" applyAlignment="1">
      <alignment horizontal="center" vertical="center"/>
    </xf>
    <xf numFmtId="0" fontId="1" fillId="5" borderId="2" xfId="0" applyFont="1" applyFill="1" applyBorder="1" applyAlignment="1">
      <alignment horizontal="left" vertical="center" wrapText="1"/>
    </xf>
    <xf numFmtId="0" fontId="1" fillId="0" borderId="27"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Border="1" applyAlignment="1">
      <alignment horizontal="left" vertical="center"/>
    </xf>
    <xf numFmtId="0" fontId="3" fillId="4" borderId="2" xfId="0" applyFont="1" applyFill="1" applyBorder="1" applyAlignment="1">
      <alignment wrapText="1"/>
    </xf>
    <xf numFmtId="0" fontId="2" fillId="2" borderId="37"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38" xfId="0"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49" fontId="15" fillId="0" borderId="2" xfId="0" applyNumberFormat="1" applyFont="1" applyBorder="1"/>
    <xf numFmtId="0" fontId="13" fillId="0" borderId="2" xfId="0" applyFont="1" applyBorder="1" applyAlignment="1">
      <alignment horizontal="left" vertical="center" wrapText="1"/>
    </xf>
    <xf numFmtId="0" fontId="15" fillId="0" borderId="2" xfId="0" applyFont="1" applyBorder="1" applyAlignment="1">
      <alignment horizontal="left" vertical="top" wrapText="1"/>
    </xf>
    <xf numFmtId="3" fontId="15" fillId="0" borderId="2" xfId="0" applyNumberFormat="1" applyFont="1" applyBorder="1" applyAlignment="1">
      <alignment horizontal="center" vertical="center" wrapText="1"/>
    </xf>
    <xf numFmtId="0" fontId="2" fillId="2" borderId="26" xfId="0" applyFont="1" applyFill="1" applyBorder="1" applyAlignment="1">
      <alignment horizontal="center" vertical="center" wrapText="1"/>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4" xfId="0" applyFont="1" applyFill="1" applyBorder="1" applyAlignment="1">
      <alignment horizontal="center" vertical="center"/>
    </xf>
    <xf numFmtId="0" fontId="1" fillId="0" borderId="1" xfId="0" applyFont="1" applyBorder="1" applyAlignment="1">
      <alignment horizontal="left" vertical="center"/>
    </xf>
    <xf numFmtId="0" fontId="1" fillId="0" borderId="27" xfId="0" applyFont="1" applyBorder="1" applyAlignment="1">
      <alignment horizontal="left" vertical="center"/>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8" xfId="0" applyFont="1" applyBorder="1" applyAlignment="1">
      <alignment horizontal="left" vertical="top" wrapText="1"/>
    </xf>
    <xf numFmtId="0" fontId="1" fillId="0" borderId="12"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7" xfId="0" applyFont="1" applyBorder="1" applyAlignment="1">
      <alignment horizontal="left" vertical="top" wrapText="1"/>
    </xf>
    <xf numFmtId="0" fontId="1"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24" xfId="0" applyFont="1" applyFill="1" applyBorder="1" applyAlignment="1">
      <alignment horizontal="right" vertical="center" wrapText="1"/>
    </xf>
    <xf numFmtId="0" fontId="2" fillId="2" borderId="25"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7"/>
  <sheetViews>
    <sheetView tabSelected="1" topLeftCell="A40" zoomScaleNormal="90" workbookViewId="0">
      <selection activeCell="B47" sqref="B47"/>
    </sheetView>
  </sheetViews>
  <sheetFormatPr baseColWidth="10" defaultColWidth="8.83203125" defaultRowHeight="13" x14ac:dyDescent="0.15"/>
  <cols>
    <col min="1" max="1" width="8.83203125" style="140"/>
    <col min="2" max="2" width="39.6640625" style="1" customWidth="1"/>
    <col min="3" max="3" width="47.1640625" style="1" customWidth="1"/>
    <col min="4" max="4" width="44.33203125" style="1" customWidth="1"/>
    <col min="5" max="16384" width="8.83203125" style="1"/>
  </cols>
  <sheetData>
    <row r="1" spans="1:4" ht="33" customHeight="1" thickBot="1" x14ac:dyDescent="0.2">
      <c r="A1" s="155" t="s">
        <v>286</v>
      </c>
      <c r="B1" s="156"/>
      <c r="C1" s="156"/>
      <c r="D1" s="157"/>
    </row>
    <row r="2" spans="1:4" ht="54" customHeight="1" thickBot="1" x14ac:dyDescent="0.2">
      <c r="A2" s="146" t="s">
        <v>133</v>
      </c>
      <c r="B2" s="147" t="s">
        <v>17</v>
      </c>
      <c r="C2" s="147" t="s">
        <v>18</v>
      </c>
      <c r="D2" s="148" t="s">
        <v>36</v>
      </c>
    </row>
    <row r="3" spans="1:4" ht="28" x14ac:dyDescent="0.15">
      <c r="A3" s="143">
        <v>1</v>
      </c>
      <c r="B3" s="144" t="s">
        <v>34</v>
      </c>
      <c r="C3" s="143">
        <v>9</v>
      </c>
      <c r="D3" s="145" t="s">
        <v>31</v>
      </c>
    </row>
    <row r="4" spans="1:4" x14ac:dyDescent="0.15">
      <c r="A4" s="138">
        <v>2</v>
      </c>
      <c r="B4" s="161" t="s">
        <v>175</v>
      </c>
      <c r="C4" s="49" t="s">
        <v>199</v>
      </c>
      <c r="D4" s="50"/>
    </row>
    <row r="5" spans="1:4" ht="28" x14ac:dyDescent="0.15">
      <c r="A5" s="138">
        <v>3</v>
      </c>
      <c r="B5" s="161"/>
      <c r="C5" s="51" t="s">
        <v>23</v>
      </c>
      <c r="D5" s="50"/>
    </row>
    <row r="6" spans="1:4" ht="28" x14ac:dyDescent="0.15">
      <c r="A6" s="138">
        <v>4</v>
      </c>
      <c r="B6" s="161"/>
      <c r="C6" s="51" t="s">
        <v>307</v>
      </c>
      <c r="D6" s="50"/>
    </row>
    <row r="7" spans="1:4" ht="28" x14ac:dyDescent="0.15">
      <c r="A7" s="138">
        <v>5</v>
      </c>
      <c r="B7" s="161"/>
      <c r="C7" s="39" t="s">
        <v>161</v>
      </c>
      <c r="D7" s="50"/>
    </row>
    <row r="8" spans="1:4" ht="42" x14ac:dyDescent="0.15">
      <c r="A8" s="138">
        <v>6</v>
      </c>
      <c r="B8" s="161"/>
      <c r="C8" s="39" t="s">
        <v>162</v>
      </c>
      <c r="D8" s="50"/>
    </row>
    <row r="9" spans="1:4" ht="29" thickBot="1" x14ac:dyDescent="0.2">
      <c r="A9" s="142">
        <v>7</v>
      </c>
      <c r="B9" s="162"/>
      <c r="C9" s="55" t="s">
        <v>14</v>
      </c>
      <c r="D9" s="56"/>
    </row>
    <row r="10" spans="1:4" ht="16" customHeight="1" thickBot="1" x14ac:dyDescent="0.2">
      <c r="A10" s="155" t="s">
        <v>0</v>
      </c>
      <c r="B10" s="158"/>
      <c r="C10" s="158"/>
      <c r="D10" s="159"/>
    </row>
    <row r="11" spans="1:4" ht="14" x14ac:dyDescent="0.15">
      <c r="A11" s="143">
        <v>8</v>
      </c>
      <c r="B11" s="96" t="s">
        <v>129</v>
      </c>
      <c r="C11" s="97" t="s">
        <v>201</v>
      </c>
      <c r="D11" s="57" t="s">
        <v>172</v>
      </c>
    </row>
    <row r="12" spans="1:4" ht="14" x14ac:dyDescent="0.15">
      <c r="A12" s="138">
        <v>9</v>
      </c>
      <c r="B12" s="49" t="s">
        <v>130</v>
      </c>
      <c r="C12" s="124" t="s">
        <v>261</v>
      </c>
      <c r="D12" s="54"/>
    </row>
    <row r="13" spans="1:4" ht="14" x14ac:dyDescent="0.15">
      <c r="A13" s="138">
        <v>10</v>
      </c>
      <c r="B13" s="49" t="s">
        <v>35</v>
      </c>
      <c r="C13" s="51" t="s">
        <v>19</v>
      </c>
      <c r="D13" s="50"/>
    </row>
    <row r="14" spans="1:4" ht="14" x14ac:dyDescent="0.15">
      <c r="A14" s="143">
        <v>11</v>
      </c>
      <c r="B14" s="49" t="s">
        <v>30</v>
      </c>
      <c r="C14" s="51" t="s">
        <v>287</v>
      </c>
      <c r="D14" s="54" t="s">
        <v>295</v>
      </c>
    </row>
    <row r="15" spans="1:4" x14ac:dyDescent="0.15">
      <c r="A15" s="143">
        <v>12</v>
      </c>
      <c r="B15" s="49" t="s">
        <v>1</v>
      </c>
      <c r="C15" s="119" t="s">
        <v>200</v>
      </c>
      <c r="D15" s="54" t="s">
        <v>33</v>
      </c>
    </row>
    <row r="16" spans="1:4" ht="14" x14ac:dyDescent="0.15">
      <c r="A16" s="138">
        <v>13</v>
      </c>
      <c r="B16" s="49" t="s">
        <v>263</v>
      </c>
      <c r="C16" s="118" t="s">
        <v>264</v>
      </c>
      <c r="D16" s="54" t="s">
        <v>33</v>
      </c>
    </row>
    <row r="17" spans="1:4" ht="14" x14ac:dyDescent="0.15">
      <c r="A17" s="138">
        <v>14</v>
      </c>
      <c r="B17" s="49" t="s">
        <v>265</v>
      </c>
      <c r="C17" s="118" t="s">
        <v>266</v>
      </c>
      <c r="D17" s="54" t="s">
        <v>33</v>
      </c>
    </row>
    <row r="18" spans="1:4" ht="14" x14ac:dyDescent="0.15">
      <c r="A18" s="143">
        <v>15</v>
      </c>
      <c r="B18" s="49" t="s">
        <v>267</v>
      </c>
      <c r="C18" s="118" t="s">
        <v>294</v>
      </c>
      <c r="D18" s="54" t="s">
        <v>33</v>
      </c>
    </row>
    <row r="19" spans="1:4" ht="14" x14ac:dyDescent="0.15">
      <c r="A19" s="143">
        <v>16</v>
      </c>
      <c r="B19" s="49" t="s">
        <v>309</v>
      </c>
      <c r="C19" s="118" t="s">
        <v>268</v>
      </c>
      <c r="D19" s="54" t="s">
        <v>33</v>
      </c>
    </row>
    <row r="20" spans="1:4" ht="14" x14ac:dyDescent="0.15">
      <c r="A20" s="138">
        <v>17</v>
      </c>
      <c r="B20" s="49" t="s">
        <v>310</v>
      </c>
      <c r="C20" s="118" t="s">
        <v>270</v>
      </c>
      <c r="D20" s="54" t="s">
        <v>33</v>
      </c>
    </row>
    <row r="21" spans="1:4" x14ac:dyDescent="0.15">
      <c r="A21" s="138">
        <v>18</v>
      </c>
      <c r="B21" s="49" t="s">
        <v>179</v>
      </c>
      <c r="C21" s="119" t="s">
        <v>271</v>
      </c>
      <c r="D21" s="54" t="s">
        <v>33</v>
      </c>
    </row>
    <row r="22" spans="1:4" x14ac:dyDescent="0.15">
      <c r="A22" s="143">
        <v>19</v>
      </c>
      <c r="B22" s="49" t="s">
        <v>180</v>
      </c>
      <c r="C22" s="119" t="s">
        <v>272</v>
      </c>
      <c r="D22" s="54" t="s">
        <v>33</v>
      </c>
    </row>
    <row r="23" spans="1:4" ht="14" x14ac:dyDescent="0.15">
      <c r="A23" s="143">
        <v>20</v>
      </c>
      <c r="B23" s="49" t="s">
        <v>178</v>
      </c>
      <c r="C23" s="51" t="s">
        <v>269</v>
      </c>
      <c r="D23" s="54" t="s">
        <v>33</v>
      </c>
    </row>
    <row r="24" spans="1:4" ht="14" thickBot="1" x14ac:dyDescent="0.2">
      <c r="A24" s="143">
        <v>21</v>
      </c>
      <c r="B24" s="60" t="s">
        <v>2</v>
      </c>
      <c r="C24" s="60" t="s">
        <v>191</v>
      </c>
      <c r="D24" s="58" t="s">
        <v>33</v>
      </c>
    </row>
    <row r="25" spans="1:4" ht="15" customHeight="1" thickBot="1" x14ac:dyDescent="0.2">
      <c r="A25" s="155" t="s">
        <v>288</v>
      </c>
      <c r="B25" s="158"/>
      <c r="C25" s="158"/>
      <c r="D25" s="159"/>
    </row>
    <row r="26" spans="1:4" ht="14" x14ac:dyDescent="0.15">
      <c r="A26" s="143">
        <v>22</v>
      </c>
      <c r="B26" s="52" t="s">
        <v>20</v>
      </c>
      <c r="C26" s="59" t="s">
        <v>176</v>
      </c>
      <c r="D26" s="57" t="s">
        <v>33</v>
      </c>
    </row>
    <row r="27" spans="1:4" ht="14" x14ac:dyDescent="0.15">
      <c r="A27" s="138">
        <v>23</v>
      </c>
      <c r="B27" s="49" t="s">
        <v>131</v>
      </c>
      <c r="C27" s="51" t="s">
        <v>177</v>
      </c>
      <c r="D27" s="54" t="s">
        <v>33</v>
      </c>
    </row>
    <row r="28" spans="1:4" x14ac:dyDescent="0.15">
      <c r="A28" s="138">
        <v>24</v>
      </c>
      <c r="B28" s="49" t="s">
        <v>4</v>
      </c>
      <c r="C28" s="49" t="s">
        <v>9</v>
      </c>
      <c r="D28" s="54" t="s">
        <v>33</v>
      </c>
    </row>
    <row r="29" spans="1:4" x14ac:dyDescent="0.15">
      <c r="A29" s="143">
        <v>25</v>
      </c>
      <c r="B29" s="49" t="s">
        <v>5</v>
      </c>
      <c r="C29" s="49" t="s">
        <v>290</v>
      </c>
      <c r="D29" s="54" t="s">
        <v>33</v>
      </c>
    </row>
    <row r="30" spans="1:4" x14ac:dyDescent="0.15">
      <c r="A30" s="138">
        <v>26</v>
      </c>
      <c r="B30" s="49" t="s">
        <v>32</v>
      </c>
      <c r="C30" s="49" t="s">
        <v>21</v>
      </c>
      <c r="D30" s="54" t="s">
        <v>33</v>
      </c>
    </row>
    <row r="31" spans="1:4" ht="42" x14ac:dyDescent="0.15">
      <c r="A31" s="138">
        <v>27</v>
      </c>
      <c r="B31" s="49" t="s">
        <v>6</v>
      </c>
      <c r="C31" s="49" t="s">
        <v>281</v>
      </c>
      <c r="D31" s="139" t="s">
        <v>160</v>
      </c>
    </row>
    <row r="32" spans="1:4" x14ac:dyDescent="0.15">
      <c r="A32" s="143">
        <v>28</v>
      </c>
      <c r="B32" s="49" t="s">
        <v>3</v>
      </c>
      <c r="C32" s="49" t="s">
        <v>192</v>
      </c>
      <c r="D32" s="54" t="s">
        <v>33</v>
      </c>
    </row>
    <row r="33" spans="1:4" x14ac:dyDescent="0.15">
      <c r="A33" s="138">
        <v>29</v>
      </c>
      <c r="B33" s="49" t="s">
        <v>173</v>
      </c>
      <c r="C33" s="49" t="s">
        <v>171</v>
      </c>
      <c r="D33" s="54"/>
    </row>
    <row r="34" spans="1:4" ht="28" x14ac:dyDescent="0.15">
      <c r="A34" s="138">
        <v>30</v>
      </c>
      <c r="B34" s="39" t="s">
        <v>183</v>
      </c>
      <c r="C34" s="49" t="s">
        <v>25</v>
      </c>
      <c r="D34" s="54" t="s">
        <v>296</v>
      </c>
    </row>
    <row r="35" spans="1:4" ht="14" x14ac:dyDescent="0.15">
      <c r="A35" s="138">
        <v>32</v>
      </c>
      <c r="B35" s="39" t="s">
        <v>311</v>
      </c>
      <c r="C35" s="49" t="s">
        <v>25</v>
      </c>
      <c r="D35" s="54" t="s">
        <v>296</v>
      </c>
    </row>
    <row r="36" spans="1:4" x14ac:dyDescent="0.15">
      <c r="A36" s="138">
        <v>33</v>
      </c>
      <c r="B36" s="49" t="s">
        <v>7</v>
      </c>
      <c r="C36" s="49" t="s">
        <v>306</v>
      </c>
      <c r="D36" s="54" t="s">
        <v>33</v>
      </c>
    </row>
    <row r="37" spans="1:4" ht="14" thickBot="1" x14ac:dyDescent="0.2">
      <c r="A37" s="143">
        <v>34</v>
      </c>
      <c r="B37" s="49" t="s">
        <v>8</v>
      </c>
      <c r="C37" s="49" t="s">
        <v>22</v>
      </c>
      <c r="D37" s="54" t="s">
        <v>33</v>
      </c>
    </row>
    <row r="38" spans="1:4" ht="16" customHeight="1" thickBot="1" x14ac:dyDescent="0.2">
      <c r="A38" s="155" t="s">
        <v>24</v>
      </c>
      <c r="B38" s="158"/>
      <c r="C38" s="158"/>
      <c r="D38" s="159"/>
    </row>
    <row r="39" spans="1:4" ht="14" x14ac:dyDescent="0.15">
      <c r="A39" s="143">
        <v>35</v>
      </c>
      <c r="B39" s="120" t="s">
        <v>202</v>
      </c>
      <c r="C39" s="52" t="s">
        <v>25</v>
      </c>
      <c r="D39" s="53"/>
    </row>
    <row r="40" spans="1:4" ht="14" x14ac:dyDescent="0.15">
      <c r="A40" s="138">
        <v>36</v>
      </c>
      <c r="B40" s="121" t="s">
        <v>203</v>
      </c>
      <c r="C40" s="49" t="s">
        <v>25</v>
      </c>
      <c r="D40" s="50"/>
    </row>
    <row r="41" spans="1:4" ht="14" x14ac:dyDescent="0.15">
      <c r="A41" s="138">
        <v>37</v>
      </c>
      <c r="B41" s="121" t="s">
        <v>204</v>
      </c>
      <c r="C41" s="49" t="s">
        <v>25</v>
      </c>
      <c r="D41" s="50"/>
    </row>
    <row r="42" spans="1:4" ht="14" x14ac:dyDescent="0.15">
      <c r="A42" s="143">
        <v>38</v>
      </c>
      <c r="B42" s="121" t="s">
        <v>289</v>
      </c>
      <c r="C42" s="49" t="s">
        <v>25</v>
      </c>
      <c r="D42" s="50"/>
    </row>
    <row r="43" spans="1:4" ht="14" x14ac:dyDescent="0.15">
      <c r="A43" s="138">
        <v>39</v>
      </c>
      <c r="B43" s="39" t="s">
        <v>182</v>
      </c>
      <c r="C43" s="49" t="s">
        <v>25</v>
      </c>
      <c r="D43" s="50"/>
    </row>
    <row r="44" spans="1:4" ht="14" x14ac:dyDescent="0.15">
      <c r="A44" s="138">
        <v>40</v>
      </c>
      <c r="B44" s="39" t="s">
        <v>184</v>
      </c>
      <c r="C44" s="49" t="s">
        <v>25</v>
      </c>
      <c r="D44" s="50"/>
    </row>
    <row r="45" spans="1:4" ht="14" x14ac:dyDescent="0.15">
      <c r="A45" s="143">
        <v>41</v>
      </c>
      <c r="B45" s="39" t="s">
        <v>174</v>
      </c>
      <c r="C45" s="49" t="s">
        <v>25</v>
      </c>
      <c r="D45" s="50"/>
    </row>
    <row r="46" spans="1:4" ht="14" x14ac:dyDescent="0.15">
      <c r="A46" s="138">
        <v>42</v>
      </c>
      <c r="B46" s="39" t="s">
        <v>16</v>
      </c>
      <c r="C46" s="49" t="s">
        <v>25</v>
      </c>
      <c r="D46" s="50"/>
    </row>
    <row r="47" spans="1:4" ht="14" x14ac:dyDescent="0.15">
      <c r="A47" s="138">
        <v>43</v>
      </c>
      <c r="B47" s="39" t="s">
        <v>181</v>
      </c>
      <c r="C47" s="49" t="s">
        <v>25</v>
      </c>
      <c r="D47" s="50"/>
    </row>
    <row r="48" spans="1:4" ht="14" x14ac:dyDescent="0.15">
      <c r="A48" s="138">
        <v>45</v>
      </c>
      <c r="B48" s="121" t="s">
        <v>205</v>
      </c>
      <c r="C48" s="49" t="s">
        <v>25</v>
      </c>
      <c r="D48" s="50"/>
    </row>
    <row r="49" spans="1:4" ht="14" x14ac:dyDescent="0.15">
      <c r="A49" s="138">
        <v>46</v>
      </c>
      <c r="B49" s="39" t="s">
        <v>193</v>
      </c>
      <c r="C49" s="49" t="s">
        <v>25</v>
      </c>
      <c r="D49" s="50"/>
    </row>
    <row r="50" spans="1:4" ht="15" thickBot="1" x14ac:dyDescent="0.2">
      <c r="A50" s="143">
        <v>47</v>
      </c>
      <c r="B50" s="55" t="s">
        <v>194</v>
      </c>
      <c r="C50" s="60" t="s">
        <v>25</v>
      </c>
      <c r="D50" s="56"/>
    </row>
    <row r="51" spans="1:4" ht="14" thickBot="1" x14ac:dyDescent="0.2">
      <c r="A51" s="155" t="s">
        <v>26</v>
      </c>
      <c r="B51" s="158"/>
      <c r="C51" s="158"/>
      <c r="D51" s="159"/>
    </row>
    <row r="52" spans="1:4" ht="14" x14ac:dyDescent="0.15">
      <c r="A52" s="143">
        <v>48</v>
      </c>
      <c r="B52" s="61" t="s">
        <v>196</v>
      </c>
      <c r="C52" s="52" t="s">
        <v>25</v>
      </c>
      <c r="D52" s="53"/>
    </row>
    <row r="53" spans="1:4" ht="14" x14ac:dyDescent="0.15">
      <c r="A53" s="138">
        <v>49</v>
      </c>
      <c r="B53" s="39" t="s">
        <v>195</v>
      </c>
      <c r="C53" s="49" t="s">
        <v>25</v>
      </c>
      <c r="D53" s="50"/>
    </row>
    <row r="54" spans="1:4" ht="14" x14ac:dyDescent="0.15">
      <c r="A54" s="138">
        <v>50</v>
      </c>
      <c r="B54" s="39" t="s">
        <v>283</v>
      </c>
      <c r="C54" s="49" t="s">
        <v>284</v>
      </c>
      <c r="D54" s="50"/>
    </row>
    <row r="55" spans="1:4" ht="14" x14ac:dyDescent="0.15">
      <c r="A55" s="143">
        <v>51</v>
      </c>
      <c r="B55" s="39" t="s">
        <v>132</v>
      </c>
      <c r="C55" s="49" t="s">
        <v>25</v>
      </c>
      <c r="D55" s="50"/>
    </row>
    <row r="56" spans="1:4" ht="14" x14ac:dyDescent="0.15">
      <c r="A56" s="138">
        <v>52</v>
      </c>
      <c r="B56" s="39" t="s">
        <v>292</v>
      </c>
      <c r="C56" s="49" t="s">
        <v>25</v>
      </c>
      <c r="D56" s="50"/>
    </row>
    <row r="57" spans="1:4" ht="14" x14ac:dyDescent="0.15">
      <c r="A57" s="138">
        <v>53</v>
      </c>
      <c r="B57" s="121" t="s">
        <v>206</v>
      </c>
      <c r="C57" s="49" t="s">
        <v>25</v>
      </c>
      <c r="D57" s="50"/>
    </row>
    <row r="58" spans="1:4" ht="14" x14ac:dyDescent="0.15">
      <c r="A58" s="143">
        <v>54</v>
      </c>
      <c r="B58" s="121" t="s">
        <v>207</v>
      </c>
      <c r="C58" s="49" t="s">
        <v>25</v>
      </c>
      <c r="D58" s="50"/>
    </row>
    <row r="59" spans="1:4" ht="14" x14ac:dyDescent="0.15">
      <c r="A59" s="138">
        <v>55</v>
      </c>
      <c r="B59" s="121" t="s">
        <v>208</v>
      </c>
      <c r="C59" s="49" t="s">
        <v>25</v>
      </c>
      <c r="D59" s="50"/>
    </row>
    <row r="60" spans="1:4" ht="14" x14ac:dyDescent="0.15">
      <c r="A60" s="138">
        <v>56</v>
      </c>
      <c r="B60" s="121" t="s">
        <v>209</v>
      </c>
      <c r="C60" s="49" t="s">
        <v>25</v>
      </c>
      <c r="D60" s="50"/>
    </row>
    <row r="61" spans="1:4" ht="15" thickBot="1" x14ac:dyDescent="0.2">
      <c r="A61" s="143">
        <v>57</v>
      </c>
      <c r="B61" s="122" t="s">
        <v>210</v>
      </c>
      <c r="C61" s="60" t="s">
        <v>25</v>
      </c>
      <c r="D61" s="56"/>
    </row>
    <row r="62" spans="1:4" ht="16" customHeight="1" thickBot="1" x14ac:dyDescent="0.2">
      <c r="A62" s="160" t="s">
        <v>27</v>
      </c>
      <c r="B62" s="158"/>
      <c r="C62" s="158"/>
      <c r="D62" s="159"/>
    </row>
    <row r="63" spans="1:4" ht="70" x14ac:dyDescent="0.15">
      <c r="A63" s="143">
        <v>58</v>
      </c>
      <c r="B63" s="61" t="s">
        <v>28</v>
      </c>
      <c r="C63" s="141" t="s">
        <v>211</v>
      </c>
      <c r="D63" s="53"/>
    </row>
    <row r="64" spans="1:4" ht="29" thickBot="1" x14ac:dyDescent="0.2">
      <c r="A64" s="142">
        <v>59</v>
      </c>
      <c r="B64" s="55" t="s">
        <v>291</v>
      </c>
      <c r="C64" s="60" t="s">
        <v>25</v>
      </c>
      <c r="D64" s="56"/>
    </row>
    <row r="65" spans="1:4" ht="16" customHeight="1" thickBot="1" x14ac:dyDescent="0.2">
      <c r="A65" s="160" t="s">
        <v>29</v>
      </c>
      <c r="B65" s="158"/>
      <c r="C65" s="158"/>
      <c r="D65" s="159"/>
    </row>
    <row r="66" spans="1:4" ht="56" x14ac:dyDescent="0.15">
      <c r="A66" s="143">
        <v>60</v>
      </c>
      <c r="B66" s="120" t="s">
        <v>212</v>
      </c>
      <c r="C66" s="52" t="s">
        <v>25</v>
      </c>
      <c r="D66" s="53"/>
    </row>
    <row r="67" spans="1:4" x14ac:dyDescent="0.15">
      <c r="A67" s="138">
        <v>61</v>
      </c>
      <c r="B67" s="123" t="s">
        <v>213</v>
      </c>
      <c r="C67" s="49" t="s">
        <v>25</v>
      </c>
      <c r="D67" s="50"/>
    </row>
    <row r="68" spans="1:4" ht="14" x14ac:dyDescent="0.15">
      <c r="A68" s="138">
        <v>62</v>
      </c>
      <c r="B68" s="39" t="s">
        <v>297</v>
      </c>
      <c r="C68" s="49" t="s">
        <v>25</v>
      </c>
      <c r="D68" s="50"/>
    </row>
    <row r="69" spans="1:4" ht="14" x14ac:dyDescent="0.15">
      <c r="A69" s="143">
        <v>63</v>
      </c>
      <c r="B69" s="39" t="s">
        <v>12</v>
      </c>
      <c r="C69" s="49" t="s">
        <v>25</v>
      </c>
      <c r="D69" s="50"/>
    </row>
    <row r="70" spans="1:4" ht="14" x14ac:dyDescent="0.15">
      <c r="A70" s="138">
        <v>64</v>
      </c>
      <c r="B70" s="39" t="s">
        <v>13</v>
      </c>
      <c r="C70" s="49" t="s">
        <v>25</v>
      </c>
      <c r="D70" s="50"/>
    </row>
    <row r="71" spans="1:4" ht="14" x14ac:dyDescent="0.15">
      <c r="A71" s="143">
        <v>65</v>
      </c>
      <c r="B71" s="39" t="s">
        <v>198</v>
      </c>
      <c r="C71" s="49" t="s">
        <v>25</v>
      </c>
      <c r="D71" s="50"/>
    </row>
    <row r="72" spans="1:4" ht="28" x14ac:dyDescent="0.15">
      <c r="A72" s="138">
        <v>66</v>
      </c>
      <c r="B72" s="121" t="s">
        <v>214</v>
      </c>
      <c r="C72" s="49" t="s">
        <v>25</v>
      </c>
      <c r="D72" s="50"/>
    </row>
    <row r="73" spans="1:4" ht="306" x14ac:dyDescent="0.15">
      <c r="A73" s="138">
        <v>67</v>
      </c>
      <c r="B73" s="121" t="s">
        <v>293</v>
      </c>
      <c r="C73" s="49" t="s">
        <v>25</v>
      </c>
      <c r="D73" s="54" t="s">
        <v>296</v>
      </c>
    </row>
    <row r="74" spans="1:4" ht="14" x14ac:dyDescent="0.15">
      <c r="A74" s="143">
        <v>68</v>
      </c>
      <c r="B74" s="39" t="s">
        <v>186</v>
      </c>
      <c r="C74" s="49" t="s">
        <v>25</v>
      </c>
      <c r="D74" s="54" t="s">
        <v>296</v>
      </c>
    </row>
    <row r="75" spans="1:4" ht="14" x14ac:dyDescent="0.15">
      <c r="A75" s="138">
        <v>69</v>
      </c>
      <c r="B75" s="39" t="s">
        <v>187</v>
      </c>
      <c r="C75" s="49" t="s">
        <v>25</v>
      </c>
      <c r="D75" s="54" t="s">
        <v>296</v>
      </c>
    </row>
    <row r="76" spans="1:4" ht="14" x14ac:dyDescent="0.15">
      <c r="A76" s="143">
        <v>70</v>
      </c>
      <c r="B76" s="39" t="s">
        <v>197</v>
      </c>
      <c r="C76" s="49" t="s">
        <v>25</v>
      </c>
      <c r="D76" s="54" t="s">
        <v>296</v>
      </c>
    </row>
    <row r="77" spans="1:4" ht="71.25" customHeight="1" x14ac:dyDescent="0.15">
      <c r="A77" s="138">
        <v>71</v>
      </c>
      <c r="B77" s="39" t="s">
        <v>185</v>
      </c>
      <c r="C77" s="49" t="s">
        <v>25</v>
      </c>
      <c r="D77" s="50"/>
    </row>
    <row r="78" spans="1:4" ht="14" x14ac:dyDescent="0.15">
      <c r="A78" s="138">
        <v>72</v>
      </c>
      <c r="B78" s="39" t="s">
        <v>10</v>
      </c>
      <c r="C78" s="49" t="s">
        <v>25</v>
      </c>
      <c r="D78" s="50"/>
    </row>
    <row r="79" spans="1:4" ht="70" x14ac:dyDescent="0.15">
      <c r="A79" s="143">
        <v>73</v>
      </c>
      <c r="B79" s="39" t="s">
        <v>134</v>
      </c>
      <c r="C79" s="49" t="s">
        <v>25</v>
      </c>
      <c r="D79" s="50"/>
    </row>
    <row r="80" spans="1:4" ht="28" x14ac:dyDescent="0.15">
      <c r="A80" s="138">
        <v>74</v>
      </c>
      <c r="B80" s="39" t="s">
        <v>163</v>
      </c>
      <c r="C80" s="49" t="s">
        <v>25</v>
      </c>
      <c r="D80" s="50"/>
    </row>
    <row r="81" spans="1:4" ht="14" x14ac:dyDescent="0.15">
      <c r="A81" s="143">
        <v>75</v>
      </c>
      <c r="B81" s="39" t="s">
        <v>11</v>
      </c>
      <c r="C81" s="49" t="s">
        <v>25</v>
      </c>
      <c r="D81" s="50"/>
    </row>
    <row r="82" spans="1:4" ht="56" x14ac:dyDescent="0.15">
      <c r="A82" s="138">
        <v>76</v>
      </c>
      <c r="B82" s="39" t="s">
        <v>313</v>
      </c>
      <c r="C82" s="49" t="s">
        <v>25</v>
      </c>
      <c r="D82" s="50"/>
    </row>
    <row r="83" spans="1:4" ht="14" x14ac:dyDescent="0.15">
      <c r="A83" s="138">
        <v>77</v>
      </c>
      <c r="B83" s="39" t="s">
        <v>285</v>
      </c>
      <c r="C83" s="127" t="s">
        <v>25</v>
      </c>
      <c r="D83" s="54"/>
    </row>
    <row r="84" spans="1:4" ht="70" x14ac:dyDescent="0.15">
      <c r="A84" s="143">
        <v>78</v>
      </c>
      <c r="B84" s="39" t="s">
        <v>314</v>
      </c>
      <c r="C84" s="131" t="s">
        <v>25</v>
      </c>
      <c r="D84" s="54" t="s">
        <v>296</v>
      </c>
    </row>
    <row r="85" spans="1:4" ht="70" x14ac:dyDescent="0.15">
      <c r="A85" s="138">
        <v>79</v>
      </c>
      <c r="B85" s="39" t="s">
        <v>315</v>
      </c>
      <c r="C85" s="49" t="s">
        <v>25</v>
      </c>
      <c r="D85" s="50"/>
    </row>
    <row r="87" spans="1:4" ht="16" x14ac:dyDescent="0.2">
      <c r="B87" s="95"/>
    </row>
  </sheetData>
  <mergeCells count="8">
    <mergeCell ref="A1:D1"/>
    <mergeCell ref="A10:D10"/>
    <mergeCell ref="A25:D25"/>
    <mergeCell ref="A65:D65"/>
    <mergeCell ref="A62:D62"/>
    <mergeCell ref="A51:D51"/>
    <mergeCell ref="A38:D38"/>
    <mergeCell ref="B4:B9"/>
  </mergeCells>
  <phoneticPr fontId="7"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9"/>
  <sheetViews>
    <sheetView zoomScale="125" zoomScaleNormal="90" workbookViewId="0">
      <selection activeCell="B3" sqref="B3"/>
    </sheetView>
  </sheetViews>
  <sheetFormatPr baseColWidth="10" defaultColWidth="8.83203125" defaultRowHeight="15" x14ac:dyDescent="0.2"/>
  <cols>
    <col min="1" max="1" width="3.5" style="18" bestFit="1" customWidth="1"/>
    <col min="2" max="2" width="27.33203125" customWidth="1"/>
    <col min="3" max="3" width="123.5" customWidth="1"/>
    <col min="4" max="4" width="13.1640625" customWidth="1"/>
    <col min="5" max="5" width="33.6640625" customWidth="1"/>
  </cols>
  <sheetData>
    <row r="1" spans="1:4" ht="35" customHeight="1" thickBot="1" x14ac:dyDescent="0.25">
      <c r="A1" s="163" t="s">
        <v>298</v>
      </c>
      <c r="B1" s="164"/>
      <c r="C1" s="164"/>
      <c r="D1" s="165"/>
    </row>
    <row r="2" spans="1:4" ht="16" thickBot="1" x14ac:dyDescent="0.25">
      <c r="A2" s="19" t="s">
        <v>133</v>
      </c>
      <c r="B2" s="20" t="s">
        <v>37</v>
      </c>
      <c r="C2" s="20" t="s">
        <v>39</v>
      </c>
      <c r="D2" s="154" t="s">
        <v>38</v>
      </c>
    </row>
    <row r="3" spans="1:4" ht="112" x14ac:dyDescent="0.2">
      <c r="A3" s="150" t="s">
        <v>125</v>
      </c>
      <c r="B3" s="151" t="s">
        <v>189</v>
      </c>
      <c r="C3" s="152" t="s">
        <v>273</v>
      </c>
      <c r="D3" s="153">
        <v>9</v>
      </c>
    </row>
    <row r="4" spans="1:4" ht="42" x14ac:dyDescent="0.2">
      <c r="A4" s="100" t="s">
        <v>126</v>
      </c>
      <c r="B4" s="98" t="s">
        <v>157</v>
      </c>
      <c r="C4" s="129" t="s">
        <v>151</v>
      </c>
      <c r="D4" s="99">
        <v>7</v>
      </c>
    </row>
    <row r="5" spans="1:4" ht="42" x14ac:dyDescent="0.2">
      <c r="A5" s="100" t="s">
        <v>127</v>
      </c>
      <c r="B5" s="98" t="s">
        <v>140</v>
      </c>
      <c r="C5" s="130" t="s">
        <v>277</v>
      </c>
      <c r="D5" s="99">
        <v>7</v>
      </c>
    </row>
    <row r="6" spans="1:4" ht="42" x14ac:dyDescent="0.2">
      <c r="A6" s="100" t="s">
        <v>128</v>
      </c>
      <c r="B6" s="98" t="s">
        <v>190</v>
      </c>
      <c r="C6" s="130" t="s">
        <v>278</v>
      </c>
      <c r="D6" s="99">
        <v>2</v>
      </c>
    </row>
    <row r="7" spans="1:4" ht="28" x14ac:dyDescent="0.2">
      <c r="A7" s="100" t="s">
        <v>282</v>
      </c>
      <c r="B7" s="125" t="s">
        <v>274</v>
      </c>
      <c r="C7" s="134" t="s">
        <v>275</v>
      </c>
      <c r="D7" s="126">
        <v>9</v>
      </c>
    </row>
    <row r="8" spans="1:4" x14ac:dyDescent="0.2">
      <c r="A8" s="100" t="s">
        <v>188</v>
      </c>
      <c r="B8" s="125" t="s">
        <v>276</v>
      </c>
      <c r="C8" s="127"/>
      <c r="D8" s="128">
        <v>9</v>
      </c>
    </row>
    <row r="9" spans="1:4" x14ac:dyDescent="0.2">
      <c r="A9" s="132"/>
      <c r="B9" s="133"/>
      <c r="C9" s="133"/>
      <c r="D9" s="133"/>
    </row>
  </sheetData>
  <mergeCells count="1">
    <mergeCell ref="A1:D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0"/>
  <sheetViews>
    <sheetView topLeftCell="A21" zoomScale="89" zoomScaleNormal="110" workbookViewId="0">
      <selection activeCell="E26" sqref="E26"/>
    </sheetView>
  </sheetViews>
  <sheetFormatPr baseColWidth="10" defaultColWidth="10.83203125"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2" t="s">
        <v>279</v>
      </c>
      <c r="B1" s="173"/>
      <c r="C1" s="173"/>
      <c r="D1" s="173"/>
      <c r="E1" s="174"/>
    </row>
    <row r="2" spans="1:18" customFormat="1" ht="16" customHeight="1" x14ac:dyDescent="0.2"/>
    <row r="3" spans="1:18" customFormat="1" ht="16" thickBot="1" x14ac:dyDescent="0.25"/>
    <row r="4" spans="1:18" s="2" customFormat="1" ht="22" customHeight="1" x14ac:dyDescent="0.2">
      <c r="A4" s="181"/>
      <c r="B4" s="5">
        <v>1</v>
      </c>
      <c r="C4" s="11">
        <v>2</v>
      </c>
      <c r="D4" s="5">
        <v>3</v>
      </c>
      <c r="E4" s="5">
        <v>4</v>
      </c>
      <c r="F4" s="5">
        <v>5</v>
      </c>
      <c r="G4" s="5">
        <v>6</v>
      </c>
      <c r="H4" s="5">
        <v>7</v>
      </c>
      <c r="I4" s="5">
        <v>8</v>
      </c>
      <c r="J4" s="5">
        <v>9</v>
      </c>
      <c r="K4" s="5">
        <v>10</v>
      </c>
      <c r="L4" s="5">
        <v>11</v>
      </c>
      <c r="M4" s="5">
        <v>12</v>
      </c>
      <c r="N4" s="5">
        <v>13</v>
      </c>
      <c r="O4" s="5">
        <v>14</v>
      </c>
      <c r="P4" s="5">
        <v>15</v>
      </c>
      <c r="Q4" s="5">
        <v>16</v>
      </c>
      <c r="R4" s="5">
        <v>17</v>
      </c>
    </row>
    <row r="5" spans="1:18" s="4" customFormat="1" ht="57" thickBot="1" x14ac:dyDescent="0.25">
      <c r="A5" s="182"/>
      <c r="B5" s="6" t="s">
        <v>40</v>
      </c>
      <c r="C5" s="12" t="s">
        <v>41</v>
      </c>
      <c r="D5" s="6" t="s">
        <v>42</v>
      </c>
      <c r="E5" s="6" t="s">
        <v>43</v>
      </c>
      <c r="F5" s="6" t="s">
        <v>44</v>
      </c>
      <c r="G5" s="6" t="s">
        <v>45</v>
      </c>
      <c r="H5" s="6" t="s">
        <v>46</v>
      </c>
      <c r="I5" s="6" t="s">
        <v>47</v>
      </c>
      <c r="J5" s="6" t="s">
        <v>48</v>
      </c>
      <c r="K5" s="6" t="s">
        <v>49</v>
      </c>
      <c r="L5" s="6" t="s">
        <v>50</v>
      </c>
      <c r="M5" s="6" t="s">
        <v>86</v>
      </c>
      <c r="N5" s="6" t="s">
        <v>87</v>
      </c>
      <c r="O5" s="6" t="s">
        <v>51</v>
      </c>
      <c r="P5" s="6" t="s">
        <v>52</v>
      </c>
      <c r="Q5" s="6" t="s">
        <v>53</v>
      </c>
      <c r="R5" s="6" t="s">
        <v>94</v>
      </c>
    </row>
    <row r="6" spans="1:18" ht="87" customHeight="1" x14ac:dyDescent="0.15">
      <c r="A6" s="7" t="s">
        <v>57</v>
      </c>
      <c r="B6" s="9" t="s">
        <v>54</v>
      </c>
      <c r="C6" s="13" t="s">
        <v>55</v>
      </c>
      <c r="D6" s="9" t="s">
        <v>56</v>
      </c>
      <c r="E6" s="15" t="s">
        <v>59</v>
      </c>
      <c r="F6" s="9" t="s">
        <v>60</v>
      </c>
      <c r="G6" s="15" t="s">
        <v>61</v>
      </c>
      <c r="H6" s="9" t="s">
        <v>62</v>
      </c>
      <c r="I6" s="15" t="s">
        <v>63</v>
      </c>
      <c r="J6" s="9" t="s">
        <v>64</v>
      </c>
      <c r="K6" s="15" t="s">
        <v>65</v>
      </c>
      <c r="L6" s="9" t="s">
        <v>169</v>
      </c>
      <c r="M6" s="15" t="s">
        <v>66</v>
      </c>
      <c r="N6" s="9" t="s">
        <v>164</v>
      </c>
      <c r="O6" s="15" t="s">
        <v>67</v>
      </c>
      <c r="P6" s="9" t="s">
        <v>68</v>
      </c>
      <c r="Q6" s="15" t="s">
        <v>69</v>
      </c>
      <c r="R6" s="9" t="s">
        <v>70</v>
      </c>
    </row>
    <row r="7" spans="1:18" ht="14" x14ac:dyDescent="0.15">
      <c r="A7" s="8" t="s">
        <v>58</v>
      </c>
      <c r="B7" s="10">
        <v>1</v>
      </c>
      <c r="C7" s="14">
        <v>2</v>
      </c>
      <c r="D7" s="10">
        <v>1</v>
      </c>
      <c r="E7" s="16">
        <v>2</v>
      </c>
      <c r="F7" s="10">
        <v>1</v>
      </c>
      <c r="G7" s="16">
        <v>2</v>
      </c>
      <c r="H7" s="10">
        <v>1</v>
      </c>
      <c r="I7" s="16">
        <v>2</v>
      </c>
      <c r="J7" s="10">
        <v>1</v>
      </c>
      <c r="K7" s="16">
        <v>2</v>
      </c>
      <c r="L7" s="10">
        <v>1</v>
      </c>
      <c r="M7" s="16">
        <v>2</v>
      </c>
      <c r="N7" s="10">
        <v>1</v>
      </c>
      <c r="O7" s="16">
        <v>2</v>
      </c>
      <c r="P7" s="10">
        <v>1</v>
      </c>
      <c r="Q7" s="16">
        <v>1</v>
      </c>
      <c r="R7" s="10">
        <v>2</v>
      </c>
    </row>
    <row r="8" spans="1:18" ht="84" x14ac:dyDescent="0.15">
      <c r="A8" s="8" t="s">
        <v>98</v>
      </c>
      <c r="B8" s="10" t="s">
        <v>99</v>
      </c>
      <c r="C8" s="14" t="s">
        <v>100</v>
      </c>
      <c r="D8" s="10" t="s">
        <v>101</v>
      </c>
      <c r="E8" s="16" t="s">
        <v>102</v>
      </c>
      <c r="F8" s="10" t="s">
        <v>103</v>
      </c>
      <c r="G8" s="16" t="s">
        <v>114</v>
      </c>
      <c r="H8" s="10" t="s">
        <v>104</v>
      </c>
      <c r="I8" s="16" t="s">
        <v>106</v>
      </c>
      <c r="J8" s="10" t="s">
        <v>107</v>
      </c>
      <c r="K8" s="16" t="s">
        <v>108</v>
      </c>
      <c r="L8" s="10" t="s">
        <v>109</v>
      </c>
      <c r="M8" s="16" t="s">
        <v>112</v>
      </c>
      <c r="N8" s="10" t="s">
        <v>110</v>
      </c>
      <c r="O8" s="16" t="s">
        <v>111</v>
      </c>
      <c r="P8" s="10" t="s">
        <v>113</v>
      </c>
      <c r="Q8" s="16" t="s">
        <v>115</v>
      </c>
      <c r="R8" s="10" t="s">
        <v>105</v>
      </c>
    </row>
    <row r="9" spans="1:18" ht="42" x14ac:dyDescent="0.15">
      <c r="A9" s="8" t="s">
        <v>71</v>
      </c>
      <c r="B9" s="10" t="s">
        <v>81</v>
      </c>
      <c r="C9" s="14" t="s">
        <v>81</v>
      </c>
      <c r="D9" s="10" t="s">
        <v>77</v>
      </c>
      <c r="E9" s="16" t="s">
        <v>73</v>
      </c>
      <c r="F9" s="10" t="s">
        <v>77</v>
      </c>
      <c r="G9" s="16" t="s">
        <v>77</v>
      </c>
      <c r="H9" s="10" t="s">
        <v>73</v>
      </c>
      <c r="I9" s="16" t="s">
        <v>77</v>
      </c>
      <c r="J9" s="10" t="s">
        <v>77</v>
      </c>
      <c r="K9" s="16" t="s">
        <v>73</v>
      </c>
      <c r="L9" s="10" t="s">
        <v>73</v>
      </c>
      <c r="M9" s="16" t="s">
        <v>85</v>
      </c>
      <c r="N9" s="10" t="s">
        <v>85</v>
      </c>
      <c r="O9" s="16" t="s">
        <v>90</v>
      </c>
      <c r="P9" s="10" t="s">
        <v>90</v>
      </c>
      <c r="Q9" s="16" t="s">
        <v>77</v>
      </c>
      <c r="R9" s="10" t="s">
        <v>77</v>
      </c>
    </row>
    <row r="10" spans="1:18" ht="42" x14ac:dyDescent="0.15">
      <c r="A10" s="8" t="s">
        <v>72</v>
      </c>
      <c r="B10" s="10" t="s">
        <v>82</v>
      </c>
      <c r="C10" s="14" t="s">
        <v>82</v>
      </c>
      <c r="D10" s="10" t="s">
        <v>78</v>
      </c>
      <c r="E10" s="16" t="s">
        <v>74</v>
      </c>
      <c r="F10" s="10" t="s">
        <v>78</v>
      </c>
      <c r="G10" s="16" t="s">
        <v>78</v>
      </c>
      <c r="H10" s="10" t="s">
        <v>75</v>
      </c>
      <c r="I10" s="16" t="s">
        <v>78</v>
      </c>
      <c r="J10" s="10" t="s">
        <v>78</v>
      </c>
      <c r="K10" s="16" t="s">
        <v>76</v>
      </c>
      <c r="L10" s="10" t="s">
        <v>76</v>
      </c>
      <c r="M10" s="16" t="s">
        <v>84</v>
      </c>
      <c r="N10" s="10" t="s">
        <v>84</v>
      </c>
      <c r="O10" s="16" t="s">
        <v>89</v>
      </c>
      <c r="P10" s="10" t="s">
        <v>89</v>
      </c>
      <c r="Q10" s="16" t="s">
        <v>78</v>
      </c>
      <c r="R10" s="10" t="s">
        <v>80</v>
      </c>
    </row>
    <row r="11" spans="1:18" ht="15" thickBot="1" x14ac:dyDescent="0.2">
      <c r="A11" s="41" t="s">
        <v>92</v>
      </c>
      <c r="B11" s="42" t="s">
        <v>97</v>
      </c>
      <c r="C11" s="43" t="s">
        <v>97</v>
      </c>
      <c r="D11" s="42" t="s">
        <v>96</v>
      </c>
      <c r="E11" s="44" t="s">
        <v>96</v>
      </c>
      <c r="F11" s="42" t="s">
        <v>96</v>
      </c>
      <c r="G11" s="44" t="s">
        <v>96</v>
      </c>
      <c r="H11" s="42" t="s">
        <v>96</v>
      </c>
      <c r="I11" s="44" t="s">
        <v>96</v>
      </c>
      <c r="J11" s="42" t="s">
        <v>96</v>
      </c>
      <c r="K11" s="44" t="s">
        <v>97</v>
      </c>
      <c r="L11" s="42" t="s">
        <v>97</v>
      </c>
      <c r="M11" s="44" t="s">
        <v>97</v>
      </c>
      <c r="N11" s="42" t="s">
        <v>97</v>
      </c>
      <c r="O11" s="44" t="s">
        <v>97</v>
      </c>
      <c r="P11" s="42" t="s">
        <v>97</v>
      </c>
      <c r="Q11" s="44" t="s">
        <v>93</v>
      </c>
      <c r="R11" s="42" t="s">
        <v>95</v>
      </c>
    </row>
    <row r="12" spans="1:18" ht="129" customHeight="1" thickBot="1" x14ac:dyDescent="0.2">
      <c r="A12" s="45" t="s">
        <v>155</v>
      </c>
      <c r="B12" s="46"/>
      <c r="C12" s="46"/>
      <c r="D12" s="46"/>
      <c r="E12" s="46"/>
      <c r="F12" s="46"/>
      <c r="G12" s="46"/>
      <c r="H12" s="46"/>
      <c r="I12" s="46"/>
      <c r="J12" s="46"/>
      <c r="K12" s="46"/>
      <c r="L12" s="46"/>
      <c r="M12" s="46"/>
      <c r="N12" s="46"/>
      <c r="O12" s="46"/>
      <c r="P12" s="46"/>
      <c r="Q12" s="46"/>
      <c r="R12" s="47"/>
    </row>
    <row r="14" spans="1:18" ht="10" customHeight="1" thickBot="1" x14ac:dyDescent="0.2"/>
    <row r="15" spans="1:18" ht="151" customHeight="1" thickBot="1" x14ac:dyDescent="0.2">
      <c r="A15" s="186" t="s">
        <v>165</v>
      </c>
      <c r="B15" s="187"/>
      <c r="C15" s="187"/>
      <c r="D15" s="188"/>
    </row>
    <row r="16" spans="1:18" ht="14" thickBot="1" x14ac:dyDescent="0.2"/>
    <row r="17" spans="1:5" ht="57" customHeight="1" thickBot="1" x14ac:dyDescent="0.2">
      <c r="A17" s="186" t="s">
        <v>79</v>
      </c>
      <c r="B17" s="187"/>
      <c r="C17" s="187"/>
      <c r="D17" s="188"/>
    </row>
    <row r="18" spans="1:5" ht="14" thickBot="1" x14ac:dyDescent="0.2"/>
    <row r="19" spans="1:5" ht="113" customHeight="1" thickBot="1" x14ac:dyDescent="0.2">
      <c r="A19" s="186" t="s">
        <v>83</v>
      </c>
      <c r="B19" s="187"/>
      <c r="C19" s="187"/>
      <c r="D19" s="188"/>
    </row>
    <row r="20" spans="1:5" ht="14" thickBot="1" x14ac:dyDescent="0.2"/>
    <row r="21" spans="1:5" ht="113" customHeight="1" thickBot="1" x14ac:dyDescent="0.2">
      <c r="A21" s="186" t="s">
        <v>88</v>
      </c>
      <c r="B21" s="187"/>
      <c r="C21" s="187"/>
      <c r="D21" s="188"/>
    </row>
    <row r="22" spans="1:5" ht="14" thickBot="1" x14ac:dyDescent="0.2"/>
    <row r="23" spans="1:5" ht="122" customHeight="1" thickBot="1" x14ac:dyDescent="0.2">
      <c r="A23" s="186" t="s">
        <v>91</v>
      </c>
      <c r="B23" s="187"/>
      <c r="C23" s="187"/>
      <c r="D23" s="188"/>
    </row>
    <row r="24" spans="1:5" ht="14" thickBot="1" x14ac:dyDescent="0.2"/>
    <row r="25" spans="1:5" ht="14" thickBot="1" x14ac:dyDescent="0.2">
      <c r="A25" s="183" t="s">
        <v>146</v>
      </c>
      <c r="B25" s="184"/>
      <c r="C25" s="184"/>
      <c r="D25" s="185"/>
    </row>
    <row r="26" spans="1:5" ht="35" customHeight="1" x14ac:dyDescent="0.15">
      <c r="A26" s="175" t="s">
        <v>308</v>
      </c>
      <c r="B26" s="176"/>
      <c r="C26" s="176"/>
      <c r="D26" s="177"/>
      <c r="E26" s="23"/>
    </row>
    <row r="27" spans="1:5" ht="71" customHeight="1" x14ac:dyDescent="0.15">
      <c r="A27" s="178" t="s">
        <v>259</v>
      </c>
      <c r="B27" s="179"/>
      <c r="C27" s="179"/>
      <c r="D27" s="180"/>
    </row>
    <row r="28" spans="1:5" ht="33" customHeight="1" x14ac:dyDescent="0.15">
      <c r="A28" s="169" t="s">
        <v>147</v>
      </c>
      <c r="B28" s="170"/>
      <c r="C28" s="170"/>
      <c r="D28" s="171"/>
    </row>
    <row r="29" spans="1:5" ht="67" customHeight="1" x14ac:dyDescent="0.15">
      <c r="A29" s="169" t="s">
        <v>260</v>
      </c>
      <c r="B29" s="170"/>
      <c r="C29" s="170"/>
      <c r="D29" s="171"/>
    </row>
    <row r="30" spans="1:5" ht="60.75" customHeight="1" thickBot="1" x14ac:dyDescent="0.2">
      <c r="A30" s="166" t="s">
        <v>158</v>
      </c>
      <c r="B30" s="167"/>
      <c r="C30" s="167"/>
      <c r="D30" s="168"/>
    </row>
  </sheetData>
  <mergeCells count="13">
    <mergeCell ref="A30:D30"/>
    <mergeCell ref="A29:D29"/>
    <mergeCell ref="A1:E1"/>
    <mergeCell ref="A26:D26"/>
    <mergeCell ref="A28:D28"/>
    <mergeCell ref="A27:D27"/>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0"/>
  <sheetViews>
    <sheetView topLeftCell="A44" zoomScale="90" zoomScaleNormal="90" workbookViewId="0">
      <selection activeCell="B38" sqref="B38"/>
    </sheetView>
  </sheetViews>
  <sheetFormatPr baseColWidth="10" defaultColWidth="10.83203125" defaultRowHeight="13" x14ac:dyDescent="0.15"/>
  <cols>
    <col min="1" max="1" width="27.33203125" style="1" bestFit="1" customWidth="1"/>
    <col min="2" max="2" width="105.83203125" style="70" customWidth="1"/>
    <col min="3" max="3" width="47.33203125" style="79" customWidth="1"/>
    <col min="4" max="16384" width="10.83203125" style="1"/>
  </cols>
  <sheetData>
    <row r="1" spans="1:3" ht="45" customHeight="1" thickBot="1" x14ac:dyDescent="0.2">
      <c r="A1" s="189" t="s">
        <v>135</v>
      </c>
      <c r="B1" s="190"/>
      <c r="C1" s="191"/>
    </row>
    <row r="2" spans="1:3" ht="43" thickBot="1" x14ac:dyDescent="0.2">
      <c r="C2" s="81" t="s">
        <v>36</v>
      </c>
    </row>
    <row r="3" spans="1:3" ht="70" customHeight="1" x14ac:dyDescent="0.15">
      <c r="A3" s="192" t="s">
        <v>116</v>
      </c>
      <c r="B3" s="102" t="s">
        <v>119</v>
      </c>
      <c r="C3" s="82" t="s">
        <v>159</v>
      </c>
    </row>
    <row r="4" spans="1:3" ht="70" customHeight="1" x14ac:dyDescent="0.15">
      <c r="A4" s="193"/>
      <c r="B4" s="103" t="s">
        <v>215</v>
      </c>
      <c r="C4" s="83" t="s">
        <v>159</v>
      </c>
    </row>
    <row r="5" spans="1:3" ht="70" customHeight="1" x14ac:dyDescent="0.15">
      <c r="A5" s="193"/>
      <c r="B5" s="104" t="s">
        <v>120</v>
      </c>
      <c r="C5" s="101"/>
    </row>
    <row r="6" spans="1:3" customFormat="1" ht="70" customHeight="1" thickBot="1" x14ac:dyDescent="0.25">
      <c r="A6" s="194"/>
      <c r="B6" s="105" t="s">
        <v>216</v>
      </c>
      <c r="C6" s="84" t="s">
        <v>159</v>
      </c>
    </row>
    <row r="7" spans="1:3" ht="14" thickBot="1" x14ac:dyDescent="0.2"/>
    <row r="8" spans="1:3" ht="14" x14ac:dyDescent="0.15">
      <c r="A8" s="195" t="s">
        <v>246</v>
      </c>
      <c r="B8" s="77" t="s">
        <v>118</v>
      </c>
      <c r="C8" s="85"/>
    </row>
    <row r="9" spans="1:3" ht="15" customHeight="1" thickBot="1" x14ac:dyDescent="0.2">
      <c r="A9" s="197"/>
      <c r="B9" s="78" t="s">
        <v>217</v>
      </c>
      <c r="C9" s="86"/>
    </row>
    <row r="10" spans="1:3" x14ac:dyDescent="0.15">
      <c r="B10" s="79"/>
    </row>
    <row r="11" spans="1:3" ht="14" thickBot="1" x14ac:dyDescent="0.2">
      <c r="B11" s="79"/>
    </row>
    <row r="12" spans="1:3" ht="28" x14ac:dyDescent="0.15">
      <c r="A12" s="198" t="s">
        <v>124</v>
      </c>
      <c r="B12" s="106" t="s">
        <v>218</v>
      </c>
      <c r="C12" s="87"/>
    </row>
    <row r="13" spans="1:3" ht="32" customHeight="1" x14ac:dyDescent="0.15">
      <c r="A13" s="199"/>
      <c r="B13" s="107" t="s">
        <v>219</v>
      </c>
      <c r="C13" s="88"/>
    </row>
    <row r="14" spans="1:3" ht="15" customHeight="1" x14ac:dyDescent="0.15">
      <c r="A14" s="199"/>
      <c r="B14" s="107" t="s">
        <v>220</v>
      </c>
      <c r="C14" s="88"/>
    </row>
    <row r="15" spans="1:3" ht="15" customHeight="1" x14ac:dyDescent="0.15">
      <c r="A15" s="199"/>
      <c r="B15" s="107" t="s">
        <v>221</v>
      </c>
      <c r="C15" s="88"/>
    </row>
    <row r="16" spans="1:3" ht="30" customHeight="1" x14ac:dyDescent="0.15">
      <c r="A16" s="199"/>
      <c r="B16" s="107" t="s">
        <v>222</v>
      </c>
      <c r="C16" s="88"/>
    </row>
    <row r="17" spans="1:3" ht="35.25" customHeight="1" x14ac:dyDescent="0.15">
      <c r="A17" s="199"/>
      <c r="B17" s="107" t="s">
        <v>223</v>
      </c>
      <c r="C17" s="88"/>
    </row>
    <row r="18" spans="1:3" ht="15" thickBot="1" x14ac:dyDescent="0.2">
      <c r="A18" s="199"/>
      <c r="B18" s="107" t="s">
        <v>224</v>
      </c>
      <c r="C18" s="89"/>
    </row>
    <row r="19" spans="1:3" ht="23.25" customHeight="1" thickBot="1" x14ac:dyDescent="0.2">
      <c r="A19" s="196"/>
      <c r="B19" s="108" t="s">
        <v>225</v>
      </c>
      <c r="C19" s="90"/>
    </row>
    <row r="20" spans="1:3" ht="43" thickBot="1" x14ac:dyDescent="0.2">
      <c r="A20" s="196"/>
      <c r="B20" s="107" t="s">
        <v>226</v>
      </c>
      <c r="C20" s="91"/>
    </row>
    <row r="21" spans="1:3" ht="15" thickBot="1" x14ac:dyDescent="0.2">
      <c r="A21" s="196"/>
      <c r="B21" s="107" t="s">
        <v>227</v>
      </c>
      <c r="C21" s="91"/>
    </row>
    <row r="22" spans="1:3" ht="183" thickBot="1" x14ac:dyDescent="0.2">
      <c r="A22" s="196"/>
      <c r="B22" s="107" t="s">
        <v>228</v>
      </c>
      <c r="C22" s="91"/>
    </row>
    <row r="23" spans="1:3" ht="29" thickBot="1" x14ac:dyDescent="0.2">
      <c r="A23" s="196"/>
      <c r="B23" s="107" t="s">
        <v>170</v>
      </c>
      <c r="C23" s="91"/>
    </row>
    <row r="24" spans="1:3" ht="29" thickBot="1" x14ac:dyDescent="0.2">
      <c r="A24" s="197"/>
      <c r="B24" s="109" t="s">
        <v>166</v>
      </c>
      <c r="C24" s="91"/>
    </row>
    <row r="25" spans="1:3" ht="14" thickBot="1" x14ac:dyDescent="0.2">
      <c r="A25" s="114"/>
      <c r="B25" s="110"/>
      <c r="C25" s="111"/>
    </row>
    <row r="26" spans="1:3" ht="14" x14ac:dyDescent="0.15">
      <c r="A26" s="200" t="s">
        <v>229</v>
      </c>
      <c r="B26" s="106" t="s">
        <v>230</v>
      </c>
      <c r="C26" s="112"/>
    </row>
    <row r="27" spans="1:3" ht="15" thickBot="1" x14ac:dyDescent="0.2">
      <c r="A27" s="201"/>
      <c r="B27" s="109" t="s">
        <v>231</v>
      </c>
      <c r="C27" s="113"/>
    </row>
    <row r="28" spans="1:3" ht="14" thickBot="1" x14ac:dyDescent="0.2"/>
    <row r="29" spans="1:3" ht="76" customHeight="1" thickBot="1" x14ac:dyDescent="0.2">
      <c r="A29" s="21" t="s">
        <v>137</v>
      </c>
      <c r="B29" s="72" t="s">
        <v>232</v>
      </c>
      <c r="C29" s="91"/>
    </row>
    <row r="30" spans="1:3" ht="14" thickBot="1" x14ac:dyDescent="0.2"/>
    <row r="31" spans="1:3" x14ac:dyDescent="0.15">
      <c r="A31" s="195" t="s">
        <v>233</v>
      </c>
      <c r="B31" s="115" t="s">
        <v>234</v>
      </c>
      <c r="C31" s="87"/>
    </row>
    <row r="32" spans="1:3" ht="14" x14ac:dyDescent="0.15">
      <c r="A32" s="196"/>
      <c r="B32" s="107" t="s">
        <v>167</v>
      </c>
      <c r="C32" s="88"/>
    </row>
    <row r="33" spans="1:6" ht="28" x14ac:dyDescent="0.15">
      <c r="A33" s="196"/>
      <c r="B33" s="107" t="s">
        <v>235</v>
      </c>
      <c r="C33" s="88"/>
    </row>
    <row r="34" spans="1:6" x14ac:dyDescent="0.15">
      <c r="A34" s="196"/>
      <c r="B34" s="108" t="s">
        <v>123</v>
      </c>
      <c r="C34" s="88"/>
    </row>
    <row r="35" spans="1:6" ht="28" x14ac:dyDescent="0.15">
      <c r="A35" s="196"/>
      <c r="B35" s="107" t="s">
        <v>236</v>
      </c>
      <c r="C35" s="88"/>
    </row>
    <row r="36" spans="1:6" ht="42" x14ac:dyDescent="0.15">
      <c r="A36" s="196"/>
      <c r="B36" s="107" t="s">
        <v>237</v>
      </c>
      <c r="C36" s="88"/>
    </row>
    <row r="37" spans="1:6" ht="14" x14ac:dyDescent="0.15">
      <c r="A37" s="196"/>
      <c r="B37" s="107" t="s">
        <v>238</v>
      </c>
      <c r="C37" s="88"/>
    </row>
    <row r="38" spans="1:6" ht="42" x14ac:dyDescent="0.15">
      <c r="A38" s="196"/>
      <c r="B38" s="107" t="s">
        <v>122</v>
      </c>
      <c r="C38" s="88"/>
    </row>
    <row r="39" spans="1:6" ht="14" x14ac:dyDescent="0.15">
      <c r="A39" s="196"/>
      <c r="B39" s="107" t="s">
        <v>239</v>
      </c>
      <c r="C39" s="88"/>
    </row>
    <row r="40" spans="1:6" ht="14" x14ac:dyDescent="0.15">
      <c r="A40" s="196"/>
      <c r="B40" s="107" t="s">
        <v>240</v>
      </c>
      <c r="C40" s="88"/>
    </row>
    <row r="41" spans="1:6" ht="14" x14ac:dyDescent="0.15">
      <c r="A41" s="196"/>
      <c r="B41" s="107" t="s">
        <v>241</v>
      </c>
      <c r="C41" s="88"/>
    </row>
    <row r="42" spans="1:6" ht="28" x14ac:dyDescent="0.15">
      <c r="A42" s="196"/>
      <c r="B42" s="107" t="s">
        <v>312</v>
      </c>
      <c r="C42" s="88"/>
      <c r="F42" s="24"/>
    </row>
    <row r="43" spans="1:6" ht="14" x14ac:dyDescent="0.15">
      <c r="A43" s="196"/>
      <c r="B43" s="107" t="s">
        <v>242</v>
      </c>
      <c r="C43" s="88"/>
      <c r="F43" s="24"/>
    </row>
    <row r="44" spans="1:6" ht="113" thickBot="1" x14ac:dyDescent="0.2">
      <c r="A44" s="197"/>
      <c r="B44" s="109" t="s">
        <v>243</v>
      </c>
      <c r="C44" s="89"/>
    </row>
    <row r="45" spans="1:6" ht="14" thickBot="1" x14ac:dyDescent="0.2"/>
    <row r="46" spans="1:6" ht="57" thickBot="1" x14ac:dyDescent="0.2">
      <c r="A46" s="17" t="s">
        <v>117</v>
      </c>
      <c r="B46" s="72" t="s">
        <v>244</v>
      </c>
      <c r="C46" s="91"/>
    </row>
    <row r="47" spans="1:6" ht="14" thickBot="1" x14ac:dyDescent="0.2"/>
    <row r="48" spans="1:6" ht="70" x14ac:dyDescent="0.15">
      <c r="A48" s="192" t="s">
        <v>136</v>
      </c>
      <c r="B48" s="73" t="s">
        <v>245</v>
      </c>
      <c r="C48" s="87"/>
    </row>
    <row r="49" spans="1:3" ht="56" x14ac:dyDescent="0.15">
      <c r="A49" s="193"/>
      <c r="B49" s="80" t="s">
        <v>149</v>
      </c>
      <c r="C49" s="88"/>
    </row>
    <row r="50" spans="1:3" ht="57" thickBot="1" x14ac:dyDescent="0.2">
      <c r="A50" s="194"/>
      <c r="B50" s="71" t="s">
        <v>168</v>
      </c>
      <c r="C50" s="89"/>
    </row>
  </sheetData>
  <mergeCells count="7">
    <mergeCell ref="A1:C1"/>
    <mergeCell ref="A48:A50"/>
    <mergeCell ref="A3:A6"/>
    <mergeCell ref="A31:A44"/>
    <mergeCell ref="A8:A9"/>
    <mergeCell ref="A12:A24"/>
    <mergeCell ref="A26:A27"/>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6"/>
  <sheetViews>
    <sheetView topLeftCell="A5" zoomScale="90" zoomScaleNormal="90" workbookViewId="0">
      <selection activeCell="B18" sqref="B18"/>
    </sheetView>
  </sheetViews>
  <sheetFormatPr baseColWidth="10" defaultColWidth="11.5" defaultRowHeight="15" x14ac:dyDescent="0.2"/>
  <cols>
    <col min="1" max="1" width="27.33203125" bestFit="1" customWidth="1"/>
    <col min="2" max="2" width="105.83203125" style="92" customWidth="1"/>
    <col min="3" max="3" width="43.33203125" customWidth="1"/>
  </cols>
  <sheetData>
    <row r="1" spans="1:3" ht="38" customHeight="1" thickBot="1" x14ac:dyDescent="0.25">
      <c r="A1" s="189" t="s">
        <v>139</v>
      </c>
      <c r="B1" s="190"/>
      <c r="C1" s="191"/>
    </row>
    <row r="2" spans="1:3" ht="43" thickBot="1" x14ac:dyDescent="0.25">
      <c r="A2" s="1"/>
      <c r="B2" s="70"/>
      <c r="C2" s="48" t="s">
        <v>156</v>
      </c>
    </row>
    <row r="3" spans="1:3" ht="71" x14ac:dyDescent="0.2">
      <c r="A3" s="192" t="s">
        <v>116</v>
      </c>
      <c r="B3" s="74" t="s">
        <v>138</v>
      </c>
      <c r="C3" s="62" t="s">
        <v>159</v>
      </c>
    </row>
    <row r="4" spans="1:3" ht="71" x14ac:dyDescent="0.2">
      <c r="A4" s="193"/>
      <c r="B4" s="75" t="s">
        <v>120</v>
      </c>
      <c r="C4" s="63" t="s">
        <v>159</v>
      </c>
    </row>
    <row r="5" spans="1:3" ht="72" thickBot="1" x14ac:dyDescent="0.25">
      <c r="A5" s="194"/>
      <c r="B5" s="76" t="s">
        <v>145</v>
      </c>
      <c r="C5" s="64" t="s">
        <v>159</v>
      </c>
    </row>
    <row r="6" spans="1:3" ht="16" thickBot="1" x14ac:dyDescent="0.25">
      <c r="A6" s="1"/>
      <c r="B6" s="70"/>
    </row>
    <row r="7" spans="1:3" x14ac:dyDescent="0.2">
      <c r="A7" s="195" t="s">
        <v>246</v>
      </c>
      <c r="B7" s="73" t="s">
        <v>118</v>
      </c>
      <c r="C7" s="65"/>
    </row>
    <row r="8" spans="1:3" ht="16" thickBot="1" x14ac:dyDescent="0.25">
      <c r="A8" s="197"/>
      <c r="B8" s="93" t="s">
        <v>217</v>
      </c>
      <c r="C8" s="66"/>
    </row>
    <row r="9" spans="1:3" ht="16" thickBot="1" x14ac:dyDescent="0.25">
      <c r="A9" s="22"/>
      <c r="B9" s="94"/>
    </row>
    <row r="10" spans="1:3" x14ac:dyDescent="0.2">
      <c r="A10" s="202" t="s">
        <v>141</v>
      </c>
      <c r="B10" s="106" t="s">
        <v>247</v>
      </c>
      <c r="C10" s="65"/>
    </row>
    <row r="11" spans="1:3" x14ac:dyDescent="0.2">
      <c r="A11" s="203"/>
      <c r="B11" s="107" t="s">
        <v>248</v>
      </c>
      <c r="C11" s="66"/>
    </row>
    <row r="12" spans="1:3" x14ac:dyDescent="0.2">
      <c r="A12" s="203"/>
      <c r="B12" s="116" t="s">
        <v>143</v>
      </c>
      <c r="C12" s="66"/>
    </row>
    <row r="13" spans="1:3" ht="29" x14ac:dyDescent="0.2">
      <c r="A13" s="203"/>
      <c r="B13" s="107" t="s">
        <v>249</v>
      </c>
      <c r="C13" s="66"/>
    </row>
    <row r="14" spans="1:3" ht="29" x14ac:dyDescent="0.2">
      <c r="A14" s="203"/>
      <c r="B14" s="116" t="s">
        <v>144</v>
      </c>
      <c r="C14" s="66"/>
    </row>
    <row r="15" spans="1:3" x14ac:dyDescent="0.2">
      <c r="A15" s="203"/>
      <c r="B15" s="107" t="s">
        <v>250</v>
      </c>
      <c r="C15" s="66"/>
    </row>
    <row r="16" spans="1:3" ht="16" thickBot="1" x14ac:dyDescent="0.25">
      <c r="A16" s="203"/>
      <c r="B16" s="117" t="s">
        <v>142</v>
      </c>
      <c r="C16" s="66"/>
    </row>
    <row r="17" spans="1:3" ht="16" thickBot="1" x14ac:dyDescent="0.25">
      <c r="A17" s="1"/>
      <c r="B17" s="79"/>
    </row>
    <row r="18" spans="1:3" ht="85" x14ac:dyDescent="0.2">
      <c r="A18" s="198" t="s">
        <v>262</v>
      </c>
      <c r="B18" s="73" t="s">
        <v>251</v>
      </c>
      <c r="C18" s="65"/>
    </row>
    <row r="19" spans="1:3" ht="57" x14ac:dyDescent="0.2">
      <c r="A19" s="199"/>
      <c r="B19" s="80" t="s">
        <v>252</v>
      </c>
      <c r="C19" s="66"/>
    </row>
    <row r="20" spans="1:3" ht="58" thickBot="1" x14ac:dyDescent="0.25">
      <c r="A20" s="204"/>
      <c r="B20" s="71" t="s">
        <v>305</v>
      </c>
      <c r="C20" s="67"/>
    </row>
    <row r="21" spans="1:3" ht="16" thickBot="1" x14ac:dyDescent="0.25">
      <c r="A21" s="1"/>
      <c r="B21" s="70"/>
    </row>
    <row r="22" spans="1:3" x14ac:dyDescent="0.2">
      <c r="A22" s="192" t="s">
        <v>121</v>
      </c>
      <c r="B22" s="115" t="s">
        <v>234</v>
      </c>
      <c r="C22" s="65"/>
    </row>
    <row r="23" spans="1:3" x14ac:dyDescent="0.2">
      <c r="A23" s="193"/>
      <c r="B23" s="108" t="s">
        <v>253</v>
      </c>
      <c r="C23" s="66"/>
    </row>
    <row r="24" spans="1:3" x14ac:dyDescent="0.2">
      <c r="A24" s="193"/>
      <c r="B24" s="108" t="s">
        <v>254</v>
      </c>
      <c r="C24" s="66"/>
    </row>
    <row r="25" spans="1:3" x14ac:dyDescent="0.2">
      <c r="A25" s="193"/>
      <c r="B25" s="108" t="s">
        <v>255</v>
      </c>
      <c r="C25" s="66"/>
    </row>
    <row r="26" spans="1:3" ht="43" x14ac:dyDescent="0.2">
      <c r="A26" s="193"/>
      <c r="B26" s="107" t="s">
        <v>256</v>
      </c>
      <c r="C26" s="66"/>
    </row>
    <row r="27" spans="1:3" x14ac:dyDescent="0.2">
      <c r="A27" s="193"/>
      <c r="B27" s="107" t="s">
        <v>242</v>
      </c>
      <c r="C27" s="66"/>
    </row>
    <row r="28" spans="1:3" x14ac:dyDescent="0.2">
      <c r="A28" s="193"/>
      <c r="B28" s="107" t="s">
        <v>148</v>
      </c>
      <c r="C28" s="66"/>
    </row>
    <row r="29" spans="1:3" x14ac:dyDescent="0.2">
      <c r="A29" s="193"/>
      <c r="B29" s="107" t="s">
        <v>240</v>
      </c>
      <c r="C29" s="66"/>
    </row>
    <row r="30" spans="1:3" ht="16" thickBot="1" x14ac:dyDescent="0.25">
      <c r="A30" s="193"/>
      <c r="B30" s="109" t="s">
        <v>257</v>
      </c>
      <c r="C30" s="66"/>
    </row>
    <row r="31" spans="1:3" ht="16" thickBot="1" x14ac:dyDescent="0.25">
      <c r="A31" s="1"/>
      <c r="B31" s="70"/>
    </row>
    <row r="32" spans="1:3" ht="58" thickBot="1" x14ac:dyDescent="0.25">
      <c r="A32" s="17" t="s">
        <v>117</v>
      </c>
      <c r="B32" s="72" t="s">
        <v>258</v>
      </c>
      <c r="C32" s="68"/>
    </row>
    <row r="33" spans="1:3" ht="16" thickBot="1" x14ac:dyDescent="0.25">
      <c r="A33" s="1"/>
      <c r="B33" s="70"/>
    </row>
    <row r="34" spans="1:3" ht="71" x14ac:dyDescent="0.2">
      <c r="A34" s="192" t="s">
        <v>136</v>
      </c>
      <c r="B34" s="73" t="s">
        <v>245</v>
      </c>
      <c r="C34" s="65"/>
    </row>
    <row r="35" spans="1:3" ht="57" x14ac:dyDescent="0.2">
      <c r="A35" s="193"/>
      <c r="B35" s="80" t="s">
        <v>150</v>
      </c>
      <c r="C35" s="66"/>
    </row>
    <row r="36" spans="1:3" ht="58" thickBot="1" x14ac:dyDescent="0.25">
      <c r="A36" s="194"/>
      <c r="B36" s="71" t="s">
        <v>168</v>
      </c>
      <c r="C36" s="67"/>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1"/>
  <sheetViews>
    <sheetView zoomScale="90" zoomScaleNormal="90" workbookViewId="0">
      <selection activeCell="B10" sqref="B10"/>
    </sheetView>
  </sheetViews>
  <sheetFormatPr baseColWidth="10" defaultColWidth="11.5" defaultRowHeight="15" x14ac:dyDescent="0.2"/>
  <cols>
    <col min="1" max="1" width="7.83203125" customWidth="1"/>
    <col min="2" max="2" width="62.83203125" customWidth="1"/>
    <col min="3" max="3" width="50.5" customWidth="1"/>
    <col min="4" max="4" width="10.83203125" style="32" customWidth="1"/>
    <col min="5" max="7" width="17.83203125" style="36" customWidth="1"/>
  </cols>
  <sheetData>
    <row r="1" spans="1:7" ht="29" customHeight="1" thickBot="1" x14ac:dyDescent="0.25">
      <c r="A1" s="205" t="s">
        <v>280</v>
      </c>
      <c r="B1" s="206"/>
      <c r="C1" s="206"/>
      <c r="D1" s="206"/>
      <c r="E1" s="206"/>
      <c r="F1" s="206"/>
      <c r="G1" s="207"/>
    </row>
    <row r="2" spans="1:7" ht="29" thickBot="1" x14ac:dyDescent="0.25">
      <c r="A2" s="19" t="s">
        <v>133</v>
      </c>
      <c r="B2" s="20" t="s">
        <v>37</v>
      </c>
      <c r="C2" s="20" t="s">
        <v>154</v>
      </c>
      <c r="D2" s="29" t="s">
        <v>38</v>
      </c>
      <c r="E2" s="33" t="s">
        <v>301</v>
      </c>
      <c r="F2" s="33" t="s">
        <v>304</v>
      </c>
      <c r="G2" s="34" t="s">
        <v>302</v>
      </c>
    </row>
    <row r="3" spans="1:7" ht="107.25" customHeight="1" x14ac:dyDescent="0.2">
      <c r="A3" s="27">
        <v>1</v>
      </c>
      <c r="B3" s="28" t="s">
        <v>300</v>
      </c>
      <c r="C3" s="28" t="s">
        <v>299</v>
      </c>
      <c r="D3" s="30">
        <v>9</v>
      </c>
      <c r="E3" s="149">
        <f>F3/1.2</f>
        <v>0</v>
      </c>
      <c r="F3" s="69"/>
      <c r="G3" s="35">
        <f>F3*D3</f>
        <v>0</v>
      </c>
    </row>
    <row r="4" spans="1:7" ht="40" customHeight="1" x14ac:dyDescent="0.2">
      <c r="A4" s="25">
        <v>2</v>
      </c>
      <c r="B4" s="39" t="s">
        <v>15</v>
      </c>
      <c r="C4" s="40"/>
      <c r="D4" s="31">
        <v>9</v>
      </c>
      <c r="E4" s="149">
        <f t="shared" ref="E4:E10" si="0">F4/1.2</f>
        <v>0</v>
      </c>
      <c r="F4" s="69"/>
      <c r="G4" s="35">
        <f t="shared" ref="G4:G10" si="1">F4*D4</f>
        <v>0</v>
      </c>
    </row>
    <row r="5" spans="1:7" ht="40" customHeight="1" x14ac:dyDescent="0.2">
      <c r="A5" s="25">
        <v>3</v>
      </c>
      <c r="B5" s="26" t="s">
        <v>153</v>
      </c>
      <c r="C5" s="40"/>
      <c r="D5" s="31">
        <v>9</v>
      </c>
      <c r="E5" s="149">
        <f t="shared" si="0"/>
        <v>0</v>
      </c>
      <c r="F5" s="69"/>
      <c r="G5" s="35">
        <f t="shared" si="1"/>
        <v>0</v>
      </c>
    </row>
    <row r="6" spans="1:7" ht="40" customHeight="1" x14ac:dyDescent="0.2">
      <c r="A6" s="25">
        <v>4</v>
      </c>
      <c r="B6" s="26" t="s">
        <v>157</v>
      </c>
      <c r="C6" s="40"/>
      <c r="D6" s="31">
        <v>7</v>
      </c>
      <c r="E6" s="149">
        <f t="shared" si="0"/>
        <v>0</v>
      </c>
      <c r="F6" s="69"/>
      <c r="G6" s="35">
        <f t="shared" si="1"/>
        <v>0</v>
      </c>
    </row>
    <row r="7" spans="1:7" ht="39" customHeight="1" x14ac:dyDescent="0.2">
      <c r="A7" s="25">
        <v>5</v>
      </c>
      <c r="B7" s="26" t="s">
        <v>140</v>
      </c>
      <c r="C7" s="40"/>
      <c r="D7" s="31">
        <v>7</v>
      </c>
      <c r="E7" s="149">
        <f t="shared" si="0"/>
        <v>0</v>
      </c>
      <c r="F7" s="69"/>
      <c r="G7" s="35">
        <f t="shared" si="1"/>
        <v>0</v>
      </c>
    </row>
    <row r="8" spans="1:7" ht="40" customHeight="1" x14ac:dyDescent="0.2">
      <c r="A8" s="25">
        <v>6</v>
      </c>
      <c r="B8" s="26" t="s">
        <v>152</v>
      </c>
      <c r="C8" s="40"/>
      <c r="D8" s="31">
        <v>2</v>
      </c>
      <c r="E8" s="149">
        <f t="shared" si="0"/>
        <v>0</v>
      </c>
      <c r="F8" s="69"/>
      <c r="G8" s="35">
        <f t="shared" si="1"/>
        <v>0</v>
      </c>
    </row>
    <row r="9" spans="1:7" ht="40" customHeight="1" x14ac:dyDescent="0.2">
      <c r="A9" s="135">
        <v>7</v>
      </c>
      <c r="B9" s="136" t="s">
        <v>274</v>
      </c>
      <c r="C9" s="137"/>
      <c r="D9" s="37">
        <v>9</v>
      </c>
      <c r="E9" s="149">
        <f t="shared" si="0"/>
        <v>0</v>
      </c>
      <c r="F9" s="69"/>
      <c r="G9" s="35">
        <f t="shared" si="1"/>
        <v>0</v>
      </c>
    </row>
    <row r="10" spans="1:7" ht="40" customHeight="1" thickBot="1" x14ac:dyDescent="0.25">
      <c r="A10" s="135">
        <v>8</v>
      </c>
      <c r="B10" s="136" t="s">
        <v>276</v>
      </c>
      <c r="C10" s="137"/>
      <c r="D10" s="37">
        <v>9</v>
      </c>
      <c r="E10" s="149">
        <f t="shared" si="0"/>
        <v>0</v>
      </c>
      <c r="F10" s="69"/>
      <c r="G10" s="35">
        <f t="shared" si="1"/>
        <v>0</v>
      </c>
    </row>
    <row r="11" spans="1:7" ht="40" customHeight="1" thickBot="1" x14ac:dyDescent="0.25">
      <c r="A11" s="208" t="s">
        <v>303</v>
      </c>
      <c r="B11" s="209"/>
      <c r="C11" s="209"/>
      <c r="D11" s="209"/>
      <c r="E11" s="209"/>
      <c r="F11" s="209"/>
      <c r="G11" s="38">
        <f>SUM(G3:G10)</f>
        <v>0</v>
      </c>
    </row>
  </sheetData>
  <mergeCells count="2">
    <mergeCell ref="A1:G1"/>
    <mergeCell ref="A11:F11"/>
  </mergeCells>
  <pageMargins left="0.7" right="0.7" top="0.75" bottom="0.75" header="0.3" footer="0.3"/>
  <pageSetup paperSize="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edit="true"/>
    <f:field ref="objsubject" par="" text="" edit="true"/>
    <f:field ref="objcreatedby" par="" text="Janušová Barbora, Ing."/>
    <f:field ref="objcreatedat" par="" date="2021-10-13T08:20:07" text="13.10.2021 8:20:07"/>
    <f:field ref="objchangedby" par="" text="Grňová Drahomíra"/>
    <f:field ref="objmodifiedat" par="" date="2021-10-18T13:13:55" text="18.10.2021 13:13:55"/>
    <f:field ref="doc_FSCFOLIO_1_1001_FieldDocumentNumber" par="" text=""/>
    <f:field ref="doc_FSCFOLIO_1_1001_FieldSubject" par="" text=""/>
    <f:field ref="FSCFOLIO_1_1001_FieldCurrentUser" par="" text="Mgr. Matej Sliška"/>
    <f:field ref="CCAPRECONFIG_15_1001_Objektname" par="" text="opis predmetu zákazky"/>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2021-10-11T13:33:12Z</cp:lastPrinted>
  <dcterms:created xsi:type="dcterms:W3CDTF">2019-12-27T20:01:54Z</dcterms:created>
  <dcterms:modified xsi:type="dcterms:W3CDTF">2022-03-07T09:48:31Z</dcterms:modified>
</cp:coreProperties>
</file>