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1"/>
  <workbookPr defaultThemeVersion="124226"/>
  <mc:AlternateContent xmlns:mc="http://schemas.openxmlformats.org/markup-compatibility/2006">
    <mc:Choice Requires="x15">
      <x15ac:absPath xmlns:x15ac="http://schemas.microsoft.com/office/spreadsheetml/2010/11/ac" url="/Users/user/Desktop/VS_Pick-up_UHCP/Oprava3/"/>
    </mc:Choice>
  </mc:AlternateContent>
  <xr:revisionPtr revIDLastSave="0" documentId="13_ncr:1_{21E48818-4C1C-4744-A0B0-3E0E9944AF51}" xr6:coauthVersionLast="47" xr6:coauthVersionMax="47" xr10:uidLastSave="{00000000-0000-0000-0000-000000000000}"/>
  <bookViews>
    <workbookView xWindow="0" yWindow="500" windowWidth="26940" windowHeight="16100" xr2:uid="{00000000-000D-0000-FFFF-FFFF00000000}"/>
  </bookViews>
  <sheets>
    <sheet name="Automobil_špecifikácia" sheetId="2" r:id="rId1"/>
    <sheet name="Zoznam doplnkov" sheetId="3" r:id="rId2"/>
    <sheet name="SET POLEPOV_spec" sheetId="4" r:id="rId3"/>
    <sheet name="VRZ_zostava1_spec" sheetId="5" r:id="rId4"/>
    <sheet name="VRZ_zostava2_spec" sheetId="6" r:id="rId5"/>
    <sheet name="štruktúrovaný rozpočet" sheetId="7"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7" l="1"/>
  <c r="E5" i="7"/>
  <c r="E6" i="7"/>
  <c r="E7" i="7"/>
  <c r="E8" i="7"/>
  <c r="E9" i="7"/>
  <c r="E10" i="7"/>
  <c r="E3" i="7"/>
  <c r="G4" i="7"/>
  <c r="G5" i="7"/>
  <c r="G6" i="7"/>
  <c r="G7" i="7"/>
  <c r="G8" i="7"/>
  <c r="G9" i="7"/>
  <c r="G10" i="7"/>
  <c r="G3" i="7"/>
  <c r="G11" i="7" l="1"/>
</calcChain>
</file>

<file path=xl/sharedStrings.xml><?xml version="1.0" encoding="utf-8"?>
<sst xmlns="http://schemas.openxmlformats.org/spreadsheetml/2006/main" count="440" uniqueCount="315">
  <si>
    <t>Karoséria</t>
  </si>
  <si>
    <t>Rázvor vozidla (mm)</t>
  </si>
  <si>
    <t>Svetlá výška vozidla (mm)</t>
  </si>
  <si>
    <t>Objem palivovej nádrže (l)</t>
  </si>
  <si>
    <t>Emisná norma</t>
  </si>
  <si>
    <t>Emisie CO2 kombinované podľa normy WLTP (g/km)</t>
  </si>
  <si>
    <t xml:space="preserve">Kombinovaná spotreba podľa normy WLTP (l / 100 km) </t>
  </si>
  <si>
    <t>Prevodovka</t>
  </si>
  <si>
    <t>Počet prevodových stupňov</t>
  </si>
  <si>
    <t>platná v dobe predkladania ponuky</t>
  </si>
  <si>
    <t>Ťažné lano</t>
  </si>
  <si>
    <t>Podložky na upevnenie tabuliek s evidenčným číslom</t>
  </si>
  <si>
    <t>Otáčkomer</t>
  </si>
  <si>
    <t>Palubný počítač</t>
  </si>
  <si>
    <t>Záruka začína plynúť odo dňa prevzatia tovaru kupujúcim (od dátumu predaja uvedeného na preberacom – odovzdávacom protokole).</t>
  </si>
  <si>
    <t>Servis (pravidelné servisné prehliadky podľa pokynov výrobcu) na vozidlo min. 5 rokov / min. 150 000 km</t>
  </si>
  <si>
    <t>Asistent rozjazdu do kopca</t>
  </si>
  <si>
    <t>požiadavka na predmet zákazky/parameter</t>
  </si>
  <si>
    <t>požadovaná hodnota parametra</t>
  </si>
  <si>
    <t>5 (presne)</t>
  </si>
  <si>
    <t>Druh</t>
  </si>
  <si>
    <t xml:space="preserve">min. 110 kW / 150 k               </t>
  </si>
  <si>
    <t xml:space="preserve">min. 6-stupňová </t>
  </si>
  <si>
    <t xml:space="preserve">všetky automobily musia byť nové, nepoužívané s údajom na počítadle km nie vyšším ako 40 km. </t>
  </si>
  <si>
    <t>Bezpečnosť</t>
  </si>
  <si>
    <t>požaduje sa</t>
  </si>
  <si>
    <t>Komfort</t>
  </si>
  <si>
    <t>Interiér/sedadlá</t>
  </si>
  <si>
    <t xml:space="preserve">Poťah sedadiel </t>
  </si>
  <si>
    <t>Iná výbava</t>
  </si>
  <si>
    <t>Farba automobilu</t>
  </si>
  <si>
    <t>do tejto bunky uchádzač doplní výrobcu, model, označenie motorizácie a stupňa výbavy ponúkaného automobilu</t>
  </si>
  <si>
    <t>výkon (kW/k)</t>
  </si>
  <si>
    <t>uchádzač vyplní presnú hodnotu parametra ponúkaného riešenia</t>
  </si>
  <si>
    <t>Obstarávaný počet  automobilov</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</si>
  <si>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</si>
  <si>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</si>
  <si>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Názov položky</t>
  </si>
  <si>
    <t>Počet</t>
  </si>
  <si>
    <t>Požiadavky</t>
  </si>
  <si>
    <t>Znak Policajného zboru kapota</t>
  </si>
  <si>
    <t>Znak  Policajného zboru bok</t>
  </si>
  <si>
    <t>Nápis POLÍCIA čierny kapota</t>
  </si>
  <si>
    <t>Nápis POLÍCIA čierny reflexný bok</t>
  </si>
  <si>
    <t>Nápis POLÍCIA čierny vzadu</t>
  </si>
  <si>
    <t>Nápis POLÍCIA čierny matný (obrys) bok</t>
  </si>
  <si>
    <t>Nápis  POLÍCIA  biely (obrys) vzadu</t>
  </si>
  <si>
    <t>Nápis 158 čierny so symbolom telefónu boky</t>
  </si>
  <si>
    <t>Nápis 158 čierny so symbolom telefónu reflexný vzadu</t>
  </si>
  <si>
    <t>Pás zelený boky</t>
  </si>
  <si>
    <t>Pás zelený vzadu</t>
  </si>
  <si>
    <t>Pás oranžový fluorescenčný boky</t>
  </si>
  <si>
    <t xml:space="preserve">Pás oranžový fluorescenčný vzadu </t>
  </si>
  <si>
    <t>Nápis rezortného evidenčného čísla vozidla XX XXX čierny strecha</t>
  </si>
  <si>
    <t>kruh o priemere min. 32 cm</t>
  </si>
  <si>
    <t>kruh o priemere min. 20 cm</t>
  </si>
  <si>
    <t>minimálna dĺžka nápisu 75 cm</t>
  </si>
  <si>
    <t>rozmery</t>
  </si>
  <si>
    <t>množstvo</t>
  </si>
  <si>
    <t>minimálna dĺžka 95 cm</t>
  </si>
  <si>
    <t>minimálna dĺžka 38 cm (ak to kapota umožňuje)</t>
  </si>
  <si>
    <t>minimálna dĺžka 97 cm</t>
  </si>
  <si>
    <t>minimálna dĺžka 39 cm (ak to kapota umožňuje)</t>
  </si>
  <si>
    <t>minimálna dĺžka 24 cm</t>
  </si>
  <si>
    <t>minimálna dĺžka 15 cm</t>
  </si>
  <si>
    <t>výška pásu nesmie mať menej, ako 11 cm</t>
  </si>
  <si>
    <t>výška 5,5 cm a minimálna dĺžka pásu je daná šírkou predných a zadných bočných dverí vo výške cca 20 cm od prahu dverí</t>
  </si>
  <si>
    <t>výška 5,5 cm a minimálna dĺžka pásu je daná dĺžkou predných a zadných bočných dverí vo výške cca 15 cm od prahu dverí</t>
  </si>
  <si>
    <t xml:space="preserve">dĺžka pásu je 60 cm so skosením pod uhlom 45° </t>
  </si>
  <si>
    <t>76 x 25 cm</t>
  </si>
  <si>
    <t>9,5 cm x 39 cm</t>
  </si>
  <si>
    <t>materiál</t>
  </si>
  <si>
    <t>farba</t>
  </si>
  <si>
    <t>reflexná fólia</t>
  </si>
  <si>
    <t>čierna reflexná PANTONE Black 6C</t>
  </si>
  <si>
    <t>biela reflexná, PANTONE427C</t>
  </si>
  <si>
    <t>zelená reflexná, PANTONE 3298C</t>
  </si>
  <si>
    <t>matná fólia</t>
  </si>
  <si>
    <t>čierna matná - RAL 9005</t>
  </si>
  <si>
    <r>
      <rPr>
        <b/>
        <sz val="10"/>
        <color theme="1"/>
        <rFont val="Arial Narrow"/>
        <family val="2"/>
      </rPr>
      <t>Vlastnosti použitého materiálu - Matná fólia:</t>
    </r>
    <r>
      <rPr>
        <sz val="10"/>
        <color theme="1"/>
        <rFont val="Arial Narrow"/>
        <family val="2"/>
      </rPr>
      <t xml:space="preserve">
1. Fólia musí byť vyrobená z liateho materiálu so schopnosťou prispôsobiť sa zvlneným povrchom podľa tvaru kapoty vozidla (napr.  3M™ Scotchcal™ čierna 80-120, biela 80 alebo odpovedajúci ekvivalent). 
2. Záruka po aplikácii vo vertikálnej polohe na karosérii vozidla musí byť minimálne 7 rokov.</t>
    </r>
  </si>
  <si>
    <t>biela matná -  RAL 9016</t>
  </si>
  <si>
    <t>fólia pre digitálnu tlač</t>
  </si>
  <si>
    <t>biela</t>
  </si>
  <si>
    <r>
      <rPr>
        <b/>
        <sz val="10"/>
        <color theme="1"/>
        <rFont val="Arial Narrow"/>
        <family val="2"/>
      </rPr>
      <t>Vlastnosti použitého materiálu - Fólia pre digitálnu tlač:</t>
    </r>
    <r>
      <rPr>
        <sz val="10"/>
        <color theme="1"/>
        <rFont val="Arial Narrow"/>
        <family val="2"/>
      </rPr>
      <t xml:space="preserve">
1. Fólia musí byť vyrobená z kvalitnej polymerickej fólie pre digitálnu tlač s ochrannou vrstvou proti mechanickému poškodeniu farieb (napr. čistiacimi kefami) (napr. 3M™ Scotchcal™ biela IJ40-10R, IJ40-114 alebo odpovedajúci ekvivalent)
2. Fólia musí byť vybavená špeciálnym lepidlom (napr. Comply™ alebo odpovedajúci ekvivalent). 
3. Vrchná ochranná vrstva (laminácia) musí byť rovnakého materiálu ako podkladový materiál. 
4. Záruka po aplikácii vo vertikálnej polohe na karosérii vozidla musí byť minimálne 7 rokov. 
5. Stálosť farieb proti UV žiareniu musí byť minimálne 2 roky.</t>
    </r>
  </si>
  <si>
    <t>biela reflexná Diamond Gráde, PANTONE 429C</t>
  </si>
  <si>
    <t>Kontúrovacia vysokoreflexná fólia</t>
  </si>
  <si>
    <t>Pás biely vysokoreflexný boky</t>
  </si>
  <si>
    <t>Pás biely vysokoreflexný vzadu</t>
  </si>
  <si>
    <r>
      <rPr>
        <b/>
        <sz val="10"/>
        <color theme="1"/>
        <rFont val="Arial Narrow"/>
        <family val="2"/>
      </rPr>
      <t xml:space="preserve">Vlastnosti použitého materiálu - Kontúrovacia vysokoreflexná fólia: </t>
    </r>
    <r>
      <rPr>
        <sz val="10"/>
        <color theme="1"/>
        <rFont val="Arial Narrow"/>
        <family val="2"/>
      </rPr>
      <t xml:space="preserve">
1. Fólia musí byť vyrobená z vysokokvalitného reflexného materiálu. Materiál musí mať extrémne vysokú reflexivitu minimálne 650 cd/lx.m2 (napr. 3M™ Diamond Gráde™ biela 983-10 E1 alebo odpovedajúci ekvivalent).
2. Fólia musí spĺňať predpis OSN EHK 104, ktorá zavádza do platnosti smernicu, povoľujúcu používanie reflexných materiálov na zvýšenie bezpečnosti cestnej premávky v noci a v zlom počasí.
3. Záruka po aplikácii vo vertikálnej polohe na karosérii vozidla musí byť minimálne 7 rokov. 
4. Hrany materiálu musia byť na karosérii vozidla zabezpečené (zaliate) okrajovým čírym lepidlom.</t>
    </r>
  </si>
  <si>
    <t>oranžová reflexná Diamond Gráde PANTONE 137C Fluor</t>
  </si>
  <si>
    <t>Kontúrovacia vysokoreflexná, fluorescenčná fólia</t>
  </si>
  <si>
    <r>
      <rPr>
        <b/>
        <sz val="10"/>
        <color theme="1"/>
        <rFont val="Arial Narrow"/>
        <family val="2"/>
      </rPr>
      <t>Vlastnosti použitého materiálu - Kontúrovacia vysokoreflexná, fluorescenčná fólia:</t>
    </r>
    <r>
      <rPr>
        <sz val="10"/>
        <color theme="1"/>
        <rFont val="Arial Narrow"/>
        <family val="2"/>
      </rPr>
      <t xml:space="preserve">
1. Fólia musí byť vyrobená z vysokokvalitného reflexného a fluorescenčného materiálu, ktorý zabezpečí zvýšenú viditeľnosť v dennom svetle pri zhoršených podmienkach viditeľnosti, napr. za úsvitu, za súmraku, v hustom daždi a hmle. Materiál musí mať extrémne vysokú reflexivitu minimálne 500 cd/lx.m2 (napr. 3M™ Diamond Gráde™ oranžová 983-21 E1 alebo odpovedajúci ekvivalent).
2. Fólia musí spĺňať predpis OSN EHK 104, ktorá zavádza do platnosti smernicu, povoľujúcu používanie reflexných materiálov na zvýšenie bezpečnosti cestnej premávky v noci a v zlom počasí. 
3. Hrany materiálu musia byť na karosérii vozidla zabezpečené (zaliate) okrajovým čírym lepidlom. 
4. Záruka po aplikácii vo vertikálnej polohe na karosérii vozidla musí byť minimálne 7 rokov.</t>
    </r>
  </si>
  <si>
    <t>typ písma (font)</t>
  </si>
  <si>
    <t>Nimbus Sans</t>
  </si>
  <si>
    <t>Nápis  „POMÁHAŤ A CHRÁNIŤ " biely matný (nereflexný) boky</t>
  </si>
  <si>
    <t>logotyp</t>
  </si>
  <si>
    <t>Arial Black</t>
  </si>
  <si>
    <t>N/A</t>
  </si>
  <si>
    <t>rozloženie/umiestnenie</t>
  </si>
  <si>
    <t>v strede na prednej kapote vozidla medzi nápisom POLÍCIA a čelným sklom.</t>
  </si>
  <si>
    <t>na predných bočných dverách vozidla medzi bočným zeleným pásom a bočným vysoko reflexným bielym pásom.</t>
  </si>
  <si>
    <t>v strede prednej kapoty vozidla medzi predným okrajom kapoty a znakom Policajného zboru</t>
  </si>
  <si>
    <t>na boku vozidla prechádzajúci cez predné a zadné bočné dvere medzi bočným zeleným pásom a bočným vysoko reflexným bielym pásom</t>
  </si>
  <si>
    <t>v ľavej hornej časti pod zadným oknom a je umiestnený na zadnom zelenom páse</t>
  </si>
  <si>
    <t>umiestnený pod "Nápis POLÍCIA čierny vzadu" tak, aby tvoril obrys "Nápis POLÍCIA čierny vzadu"</t>
  </si>
  <si>
    <t>10 cm od predného lemu predných dverí a 5 cm nad dolnou linkou "Pás zelený boky"</t>
  </si>
  <si>
    <t>na zadnej bočnej časti vozidla nad alebo pod "Pás zelený boky"</t>
  </si>
  <si>
    <t>na zadnej časti karosérie vpravo medzi "Pás zelený vzadu" a "Pás biely vysokoreflexný vzadu"</t>
  </si>
  <si>
    <t>pod bočnými oknami pozdĺž celého boku vozidla od predného svetlometu až ku koncovému svetlu. Na tento pás opticky nadväzuje spodná hrana zadného pásu</t>
  </si>
  <si>
    <t>pod zadným oknom vozidla medzi koncovými svetlami. Plynulo nadväzuje "Pás zelený boky".</t>
  </si>
  <si>
    <t>na zadnom nárazníku, pričom stredný diel je vyhradený na zadný
fluorescenčný pás</t>
  </si>
  <si>
    <t>na bočných predných a zadných dverách pod bielym vysoko reflexným pásom</t>
  </si>
  <si>
    <t>na boku vozidla vo výške cca 20 cm od prahu dverí v dolnej časti pozdĺž celého vozidla</t>
  </si>
  <si>
    <t>na zadnom nárazníku, medzi "Pás biely vysokoreflexný vzadu"</t>
  </si>
  <si>
    <t>umiestnený pod "Nápis POLÍCIA čierny reflexný bok" tak, aby tvoril obrys "Nápis POLÍCIA čierny reflexný bok"</t>
  </si>
  <si>
    <t>v zadnej časti na streche vozidla čitateľný pri pohľade zozadu</t>
  </si>
  <si>
    <t>zloženie zostavy</t>
  </si>
  <si>
    <t>súlad s predpismi</t>
  </si>
  <si>
    <t>vhodné pre motorové vozidlá s konštrukčnou rýchlosťou do 250 km/h,</t>
  </si>
  <si>
    <t>Svetelno-zvuková rampa</t>
  </si>
  <si>
    <t>Doplnkové svetelné výstražné zariadenia</t>
  </si>
  <si>
    <t>Požiadavky na Elektroniku</t>
  </si>
  <si>
    <t>možnosť prepínania svetelného denného a nočného režimu (bez zmeny hlasitosti) na ovládacom paneli so svetelnou signalizáciou v ktorom režime je v prevádzke zvukové výstražné zariadenie (pri vypnutí a opätovnom zapnutí zvláštneho zvukového a svetelného výstražného zariadenia bude nastavená pôvodná hodnota a to denný režim)</t>
  </si>
  <si>
    <t>mikrofón</t>
  </si>
  <si>
    <t>požiadavky na svetelno-zvukovú rampu</t>
  </si>
  <si>
    <t>2.1</t>
  </si>
  <si>
    <t>2.2</t>
  </si>
  <si>
    <t>2.3</t>
  </si>
  <si>
    <t>2.4</t>
  </si>
  <si>
    <t>Typ (podľa Nariadenia EP a Rady EÚ 2018/858)</t>
  </si>
  <si>
    <t>počet dverí</t>
  </si>
  <si>
    <t>Palivo</t>
  </si>
  <si>
    <t>Elektricky ovládané s vyhrievané vonkajšie spätné zrkadlá</t>
  </si>
  <si>
    <t>p.č.</t>
  </si>
  <si>
    <t>Ručný hasiaci prístroj práškový (2 kg) umiestnený do držiaku v priestore pre vodiča alebo spolujazdca tak aby ním nebolo možné manipulovať osobami sediacimi na zadných sedadlách alebo umiestnený v batožinovom priestore na ľahko dostupnom mieste.</t>
  </si>
  <si>
    <t>Svetelné a zvukové výstražné zariadenie s určením pre Políciu SR (zostava 1) - technická špecifikácia</t>
  </si>
  <si>
    <t>iné požiadavky</t>
  </si>
  <si>
    <t>Požiadavky na doplnkové svetelné výstražné zariadenia</t>
  </si>
  <si>
    <t>Svetelný maják</t>
  </si>
  <si>
    <t>Svetelné a zvukové výstražné zariadenie pre skrytú montáž s určením pre Políciu SR (zostava 2) - technická špecifikácia</t>
  </si>
  <si>
    <t>Svetelné a zvukové výstražné zariadenie s určením pre Políciu SR (zostava 1)</t>
  </si>
  <si>
    <t>Požiadavky na svetelný maják</t>
  </si>
  <si>
    <t>maximálna hmotnosť 1,5 kg</t>
  </si>
  <si>
    <t>viditeľný zo všetkých strán (360°)</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</si>
  <si>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</si>
  <si>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Elektronika (ovládacia časť s elektronikou) a tlakový reproduktor</t>
  </si>
  <si>
    <r>
      <rPr>
        <b/>
        <sz val="10"/>
        <color theme="1"/>
        <rFont val="Arial Narrow"/>
        <family val="2"/>
      </rPr>
      <t>Iné požiadavky:</t>
    </r>
    <r>
      <rPr>
        <sz val="10"/>
        <color theme="1"/>
        <rFont val="Arial Narrow"/>
        <family val="2"/>
      </rPr>
      <t xml:space="preserve"> </t>
    </r>
  </si>
  <si>
    <t xml:space="preserve">V záručnej dobe (v prípade oprávnenej reklamácie) do 72 hodín vykonanie obhliadky vozidla u jeho používateľa vrátane výmeny reklamovanej časti setu. </t>
  </si>
  <si>
    <t>možnosť rýchlej zmeny výstražných tónov (minimálne 2 tónov)</t>
  </si>
  <si>
    <t>Zostava je súčasťou vozidla a vzťahuje sa naň rovnaká záruka ako na vozidlo samotné. Montážou zostavy 1 na vozidlo, vysielačky, zariadenia na meranie rýchlosti a pod. nesmie dôjsť ku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</si>
  <si>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Zostava je súčasťou vozidla a vzťahuje sa naň rovnaká záruka ako na vozidlo samotné. Montážou zostavy 2 na vozidlo, vysielačky, zariadenia na meranie rýchlosti a pod. nesmie dôjsť ku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</si>
  <si>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podľa technickej špecifikácie v hárku "SET POLEPOV_spec" vrátena montáže</t>
  </si>
  <si>
    <t>Svetelné a zvukové výstražné zariadenie pre skrytú montáž s určením pre Políciu SR (zostava 2)</t>
  </si>
  <si>
    <t xml:space="preserve">
Príprava na montáž rádiostanice
</t>
  </si>
  <si>
    <t>poznámka</t>
  </si>
  <si>
    <r>
      <t xml:space="preserve">vlastný návrh riešenia </t>
    </r>
    <r>
      <rPr>
        <sz val="10"/>
        <color theme="1"/>
        <rFont val="Arial Narrow"/>
        <family val="2"/>
      </rPr>
      <t>/uchádzač uvedenie vlastnosti použitého materiálu v rozsahu výrobcu materiálu (napr. 3M) a typu materiálu (napr. Scotchlite™ pri reflexnej fólii) a farbu materiálu/</t>
    </r>
  </si>
  <si>
    <t>skutočná hodnota parametra ponúkaného riešenia (ak nie je uvedené inak uchádzač uvedie slovo "áno" ak ponúkané parameter spĺňa)</t>
  </si>
  <si>
    <t>Set polepov na automobil (označenie príslušnosti vozidla k Policajnému zboru SR)</t>
  </si>
  <si>
    <t>Montážou označenia príslušnosti vozidiel k Policajnému zboru nesmie dôjsť ku strate alebo obmedzeniu záruky na vozidlo. Uchádzač uvedenú skutočnosť preukáže v ponuke a to vyhlásením výrobcu alebo zástupcu výrobcu ponúkaného vozidla (uviesť v prílohe vlastného návrhu plnenia), že montážou označenia vozidiel príslušnosti k Policajnému zboru nedôjde k strate alebo obmedzeniu záruky na dodávané automobily.</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</si>
  <si>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</si>
  <si>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uchádzač vyplní presnú hodnotu parametra ponúkaného riešenia. Pokiaľ výrobca udáva spotrebu v rozptyle, uchádzač uvedenie hodnoty rozptylu</t>
  </si>
  <si>
    <t>Záruka na vozidlo min. 5 rokov / min. 150 000 km (uplatniteľná v ktoromkoľvek autorizovanom servisnom stredisku)</t>
  </si>
  <si>
    <t>Záruka na prehrdzavenie karosérie sa požaduje min. 6 rokov a na lak min. 3 roky  (uplatniteľná v ktoromkoľvek autorizovanom servisnom stredisku)</t>
  </si>
  <si>
    <t>Sada originálnych gumených rohoží na podlahu (koberčeky sa nepožadujú)</t>
  </si>
  <si>
    <t>výška 5,5 cm a Celková dĺžka pásu je daná rozdielom šírky plochy zadných (5-tych) dverí a dĺžky oranžového vysokoreflexného fluorescenčného pásu</t>
  </si>
  <si>
    <r>
      <rPr>
        <b/>
        <sz val="10"/>
        <color theme="1"/>
        <rFont val="Arial Narrow"/>
        <family val="2"/>
      </rPr>
      <t>Vlastnosti použitého materiálu - Reflexná fólia:</t>
    </r>
    <r>
      <rPr>
        <sz val="10"/>
        <color theme="1"/>
        <rFont val="Arial Narrow"/>
        <family val="2"/>
      </rPr>
      <t xml:space="preserve">
1. Fólia musí byť vyrobená z vysokokvalitného reflexného materiálu, ktorý sa musí prispôsobiť aj náročné tvarovaným povrchom. Materiál musí mať vysokú reflexivitu maximálne 50 cd/lx.m2, (napr. fólia 3M™ Scotchlite™- zelená 680-77 CRE, čierna 680-85 CRE, čierna 580-85 CRE, biela 580-10 E alebo jej odpovedajúci ekvivalent).
2. Fólia s označením 680-XX musí byť vybavená špeciálnym lepidlom (napr. Controltac™ a Comply™ alebo odpovedajúci ekvivalent).
3. Fólia musí spĺňať predpis OSN EHK 104, ktorá zavádza do platnosti smernicu, povoľujúcu používanie reflexných materiálov na zvýšenie bezpečnosti cestnej premávky v noci a v zlom počasí. 
4. Záruka po aplikácii vo vertikálnej polohe na karosérii vozidla musí byť minimálne 7 rokov.</t>
    </r>
  </si>
  <si>
    <t>integrovaný červeno blikajúci LED-diódový displej jednoúčelový s nápisom "STOP" na celú výšku krytu rampy, umiestnený v prednej aj zadnej časti rampy, predný nápis "STOP" na rampe zrkadlovo otočený</t>
  </si>
  <si>
    <t>ovládacia jednotka na ovládanie všetkých požadovaných funkcií a komponentov zostavy</t>
  </si>
  <si>
    <t>Objednávateľ požaduje, aby predávajúci v lehote do 30 dní od dodania vykonal bezplatné preškolenie 2 technických pracovníkov,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do 10 dní po odovzdaní prvého vozidla).</t>
  </si>
  <si>
    <t>výška min. 15 cm
dĺžka - vzdialenosť medzi zadnými svetlami v závislosti od vozidla</t>
  </si>
  <si>
    <r>
      <rPr>
        <b/>
        <sz val="10"/>
        <color theme="1"/>
        <rFont val="Arial Narrow"/>
        <family val="2"/>
      </rPr>
      <t>2x nezávislé vyhľadávacie bočné biele LED svetlá</t>
    </r>
    <r>
      <rPr>
        <sz val="10"/>
        <color theme="1"/>
        <rFont val="Arial Narrow"/>
        <family val="2"/>
      </rPr>
      <t xml:space="preserve"> s výkonom min. 400 lm (každé) vytvárajúcimi sústredený svetelný kruh, s nezávislým ovládaním ľavej alebo pravej strany s možnosťou zapnutia aj bez chodu rampy, uložené pod polykarbonátovým krytom na ľavej a pravej strane rampy</t>
    </r>
  </si>
  <si>
    <t>všetkých štyroch kolies</t>
  </si>
  <si>
    <t>uchádzač vyplní typ karosérie</t>
  </si>
  <si>
    <t xml:space="preserve">Pohon </t>
  </si>
  <si>
    <t>Asistent pre zjazd z kopca</t>
  </si>
  <si>
    <t>Všeobecné požiadavky</t>
  </si>
  <si>
    <t>vznetový</t>
  </si>
  <si>
    <t>diesel</t>
  </si>
  <si>
    <t>Maximálna brodivosť (mm)</t>
  </si>
  <si>
    <t>Prejazdový uhol (°)</t>
  </si>
  <si>
    <t>Nájazdový uhol vzadu (°)</t>
  </si>
  <si>
    <t>Asistent núdzového brzdenia</t>
  </si>
  <si>
    <t>Systém rozjazdu na klzkom povrchu</t>
  </si>
  <si>
    <t>Elektronicky riadený aktívny diferenciál (so 100% uzávierkou predného a zadného diferenciálu)</t>
  </si>
  <si>
    <t>Elektronická trakčná kontrola</t>
  </si>
  <si>
    <t>Povinná výstroj a výbava stanovená pre daný druh vozidla (v zmysle zákona č. 106/2018 Z.z., resp. vyhlášky č. 134/2018 Z. z.) - homologizovaný prenosný výstražný trojuholník, rezervné koleso - plnohodnotná rezerva, lekárnička)</t>
  </si>
  <si>
    <t>Duralové kryty podvozku s hrúbkou min. 4 mm</t>
  </si>
  <si>
    <t>Zvýšené sanie do výšky strechy vozidla</t>
  </si>
  <si>
    <t>2.6</t>
  </si>
  <si>
    <t xml:space="preserve">
Príprava na montáž rádiostanice
</t>
  </si>
  <si>
    <r>
      <t xml:space="preserve">Svetelné a zvukové výstražné zariadenie </t>
    </r>
    <r>
      <rPr>
        <b/>
        <u/>
        <sz val="10"/>
        <color rgb="FF000000"/>
        <rFont val="Arial Narrow"/>
        <family val="2"/>
        <charset val="238"/>
      </rPr>
      <t>pre skrytú montáž</t>
    </r>
    <r>
      <rPr>
        <b/>
        <sz val="10"/>
        <color rgb="FF000000"/>
        <rFont val="Arial Narrow"/>
        <family val="2"/>
        <charset val="238"/>
      </rPr>
      <t xml:space="preserve"> s určením pre Políciu SR (zostava 2)</t>
    </r>
  </si>
  <si>
    <t>min. 218 mm</t>
  </si>
  <si>
    <t xml:space="preserve">min. 70 l                           </t>
  </si>
  <si>
    <t>Airbag vodiča a spolujazdca</t>
  </si>
  <si>
    <t>Bočné okenné airbagy</t>
  </si>
  <si>
    <t>Tempomat a obmedzovač rýchlosti</t>
  </si>
  <si>
    <t>Elektronický posilňovač riadenia</t>
  </si>
  <si>
    <t>Kompresor - korekcie tlaku pri jazde v ťažkom teréne</t>
  </si>
  <si>
    <t>všetky automobily musia byť rovnaký model kategórie N</t>
  </si>
  <si>
    <t xml:space="preserve">min. 3000 mm                   </t>
  </si>
  <si>
    <t>BE - pick up (double cab s oddeleným nákladným priestorom)</t>
  </si>
  <si>
    <t>ABS a rozdeľovač brzdového účinku</t>
  </si>
  <si>
    <t>Protiprekĺzový systém s obmedzením výkonu motora</t>
  </si>
  <si>
    <t>Elektronický stabilizačný systém</t>
  </si>
  <si>
    <t>Predné svetlomety do hmly</t>
  </si>
  <si>
    <t>Výškovo a pozdĺžne nastaviteľný volant</t>
  </si>
  <si>
    <t>Lakťová opierka vpredu s odkladacím priestorom</t>
  </si>
  <si>
    <t>Centrálne zamykanie s diaľkovým ovládaním</t>
  </si>
  <si>
    <t>Elektrické ovládanie okien vpredu a vzadu</t>
  </si>
  <si>
    <t>Osvetlenie interiéru</t>
  </si>
  <si>
    <t xml:space="preserve">látkový. Poťah predných sedadiel vrátane hlavových opierok na prednej strane sedačiek musí byť zo zosilnenej látky po bokoch s pevnou výstužou a na zadnej strane sedačiek a opierok hlavy umývateľný. Poťah na zadných sedadách vrátane hlavových opierok musí byť umývateľný. </t>
  </si>
  <si>
    <t xml:space="preserve">2x integrovaná zásuvka USB pre dobíjanie elektrických zariadení v priestore medzi vodičom a spolujazdcom (dostupné aj po montáži doplnkovej výbavy). Riešenie redukciou nie je prípustné. USB zásuvka vzadu. </t>
  </si>
  <si>
    <t>12V zásuvka v priestore medzi vodičom a spolujazdcom</t>
  </si>
  <si>
    <t>Rádio + anténa a repro sústava pre ozvučenie vozidla + Bluetooth + USB</t>
  </si>
  <si>
    <t>Tlakový reproduktor</t>
  </si>
  <si>
    <t>Ovládacia časť s elektronikou</t>
  </si>
  <si>
    <t>vymeniteľnosť náhradných dielov</t>
  </si>
  <si>
    <t xml:space="preserve">Svetelná súprava vo forme majákovej rampy s dvojitým majákom modro-červenej farby (červená vľavo, modrá vpravo) s farebnými krytmi (červený kryt nad miestom vodiča-ľavá strana a modrý nad miestom spolujazdca). Prípustné je aj prevedenie s čírimi krytmi a červeno a modro svietiacimi LED diódami. </t>
  </si>
  <si>
    <t>výška 8 cm (+- 0,5 cm), max. dĺžka 1300 mm, no nesmie presahovať obrysovú šírku strechy vozidla</t>
  </si>
  <si>
    <t>aerodynamický tvar s nízkym odporom vzduchu bez nadmerných rušivého aerodynamického hluku. Nábežná hrana nesmie byť kolmá.</t>
  </si>
  <si>
    <t>všetky komponenty rampy musí byť vyrobené z nekorodujúceho materiálu</t>
  </si>
  <si>
    <t>celá konštrukcia rampy musí byť vodotesná v zmysle homologizačného predpisu EHK č. 65</t>
  </si>
  <si>
    <t>kryty rampy musia byť polykarbonátové, nárazuvzdorné s vysokou pevnosťou, odolné voči poveternostným vplyvom, mrazuvzdorné, s tvarovou, materiálovou a farebnou stálosťou a odolnosťou proti UV žiareniu</t>
  </si>
  <si>
    <t>Kryty musia byť vyhotovené vo vrúbkovanom prevedení z vnútornej strany krytu, pre zvýšenie intenzity a rozptylu vyžarovaného svetla</t>
  </si>
  <si>
    <t>dĺžka rampy je umiestnená kolmo a symetricky na pozdĺžnu os vozidla</t>
  </si>
  <si>
    <t>všetky svetlá musia byť LED technológie najnovšej generácie so stroboskopickým efektom a čo najvyššou hodnotou efektívnej svietivosti v prípustných hodnotách predpisu EHK č. 65. Homologizácia podľa predpisu EHK č.65 (kategória TB1 u modrej farby a TR1 u červenej farby) a možnosť automatického prepínania denného a nočného režimu svetelnej rampy (zmena intenzity svietenia).</t>
  </si>
  <si>
    <t>rampa musí zabezpečovať vyžarovanie svetelného lúča viditeľného zo všetkých strán s vyžarovaním svetla v uhle 360°</t>
  </si>
  <si>
    <r>
      <t xml:space="preserve">rampa musí obsahovať </t>
    </r>
    <r>
      <rPr>
        <b/>
        <sz val="10"/>
        <color theme="1"/>
        <rFont val="Arial Narrow"/>
        <family val="2"/>
      </rPr>
      <t>4x nezávislé hlavné priame svetlá</t>
    </r>
    <r>
      <rPr>
        <sz val="10"/>
        <color theme="1"/>
        <rFont val="Arial Narrow"/>
        <family val="2"/>
      </rPr>
      <t xml:space="preserve"> - dve červené a dve modré - ide o hlavné priame svetlá (svetelno-zvukovej rampy), ktoré svietia nezávisle (asynchrónne) na vedľajších svetlách (svetelno-zvukovej rampy) a vytvárajú tak dojem stále svietiacej rampy - ak svieti celá červená ľavá časť (vrátane červeného hlavného svetla) tak zároveň svieti hlavné svetlo na pravej strane. Hlavné svetlá musia svietiť nezávisle (asynchrónne) na zvyšnej časti rampy, pokiaľ je rampa v svetelnej prevádzke. Ide o hlavné priame a vedľajšie svetlá združené v jednej svetelnej rampe, ktorá je na najvyššom bode vozidla, umiestnená symetricky k pozdĺžnej osi vozidla, pri pohľade na vozidlo kolmo spredu.
Hlavné priame svetlá musia byť v prednej časti a zadnej časti rampy, 
</t>
    </r>
    <r>
      <rPr>
        <b/>
        <sz val="10"/>
        <color theme="1"/>
        <rFont val="Arial Narrow"/>
        <family val="2"/>
      </rPr>
      <t>Vedľajšie svetlá</t>
    </r>
    <r>
      <rPr>
        <sz val="10"/>
        <color theme="1"/>
        <rFont val="Arial Narrow"/>
        <family val="2"/>
      </rPr>
      <t xml:space="preserve"> prebiehajú plynule odpredu dozadu rampy tak, aby bola zabezpečená viditeľnosť vyžarovaného svetla rampy z každého uhla vozidla k zvislej osi vozidla, t.j. 360°. 
Hlavné priame svetlo je zložené z min. 3 kusov LED diód najnovšej generácie zo stroboskopickým efektom a čo najvyššou hodnotou efektívnej svietivosti v prípustných hodnotách predpisu EHK č. 65, musí byť umiestnené pod polykarbonátovým krytom prednej a zadnej časti rampy po ľavej a pravej časti displeja "STOP" - zapínané jednotne so spustením svetelnej rampy.
Vedlajšie svetlo je zložené LED diód najnovšej generácie zo stroboskopickým efektom a čo najvyššou hodnotou efektívnej svietivosti v prípustných hodnotách predpisu EHK č. 65.</t>
    </r>
  </si>
  <si>
    <t>Požiadavky na tlakový reproduktor</t>
  </si>
  <si>
    <t>minimálny výkon 100W a minimálnym akustickým tlakom (pri menovitom výkone 100W a vzdialenosti 1m od zdroja) 120dB v režime použitia sirény.</t>
  </si>
  <si>
    <t>požaduje sa montáž do prednej časti vozidla (vhodne podľa typu vozidla) (nie do rampy)</t>
  </si>
  <si>
    <t>4 priame výstražné svetlá, na pravej strane vozidla 2 svetlá modrej farby a na ľavej strane vozidla 2 svetlá červenej farby. 
Ide o doplnkové svetelné výstražné znamenie, t.j. doplnkové výstražné svetlá do masky alebo predných blatníkov, alebo súčasne do masky a predných blatníkov podľa typu vozidla.
požadujú sa svetlá LED technológie najnovšej generácie so stroboskopickým efektom, zložené z min. 3 LED diód a čo najvyššou hodnotou efektívnej svietivosti v prípustných hodnotách predpisu EHK č. 65 (umiestnenie spresní objednávateľ/kupujúci podľa typu vozidla)</t>
  </si>
  <si>
    <t>Požiadavky na ovládaciu časť s elektronikou</t>
  </si>
  <si>
    <t>zosilňovač</t>
  </si>
  <si>
    <t>ovládanie všetkých funkcií a komponentov zostavy odnímateľným ovládačom na skrútenom kábli s možnosťou pevného uchytenia do držiaku. Tlačidlá ovládaču podsvietené s možnosťou vizuálnej kontroly činnosti VRZ.</t>
  </si>
  <si>
    <t>možnosť použitia mikrofónu na slovné hlásenie a to aj v režime výstražných tónov (minimálne dvoch tónov typu WAIL, YELP, HI-LO a povinne tónu HORN primárne klaksónom na volante, prípadne externým tlačidlom) s prerušením týchto tónov po dobu použitia mikrofónu</t>
  </si>
  <si>
    <t>možnosť prednastavenia výstražného tónu a jeho zmeny prepnutím v manuálnom režime (primárne klaksónom na volante, prípadne externým tlačidlom), voliteľný tón je nasledujúcim prepnutím v manuálnom režime (alebo automaticky po prednastavenej dobe) vrátený na predchádzajúci tón. Pri vypnutej zostave sa požaduje zachovanie funkcie klaksónu.</t>
  </si>
  <si>
    <t>možnosť nastavenia hlasitosti s využitím maximálneho výkonu zariadenia bez skresľovania znižujúceho zrozumiteľnosť alebo sklonu k akustickej väzbe</t>
  </si>
  <si>
    <t>možnosť nezávislého ovládania zadnej časti svetelnej rampy bez použitia zvukového signálu počas jazdy vozidla v kolóne</t>
  </si>
  <si>
    <t xml:space="preserve">stabilita parametrov výstražných tónov </t>
  </si>
  <si>
    <t>blokovanie funkcie výstražných tónov pri nefunkčnej svetelnej časti rampy</t>
  </si>
  <si>
    <t>napájanie podľa palubnej siete vozidla</t>
  </si>
  <si>
    <t xml:space="preserve">Systém zabezpečujúci úsporu energie a riešenie zamedzujúce hlboké vybitie autobatérie pri všetkých režimoch vozidla s vypnutým motorom, t. j. elektronika VRZ bude vyhodnocovať stav napájacej sústavy automobilu a v prípade podpätia zníži svoj príkon pre prevenciu hlbokého vybitia akumulátora. Pokiaľ sa palubné napätie priblíži k hodnote ohrozujúcej naštartovanie vozidla, svetelná súprava upraví výstražný režim blikania tak, aby upozornila obsluhu na nutnosť dobitia akumulátora naštartovaním motora. Po naštartovaní motora a zvýšení napätia palubnej siete, musí byť riadna činnosť zapnutého VRZ automaticky obnovená. Systém VRZ bude obsahovať funkciu automatického prepnutia do režimu vypnuté po 60 minútach nečinnosti (vypnutého motora), resp. pred dosiahnutím kritického vybitia akumulátora znemožňujúce naštartovanie vozidla, čiže tak, aby nedochádzalo k nadmernému vybíjaniu autobatérie vozidla v dobe, kedy vozidlo nie je pooužívané do takej miery, že by vozidlo nebolo možné následne naštartovať. Pri naštartovanom vozidle k prepnutiu do režimu vypnuté nesmie dôjsť. </t>
  </si>
  <si>
    <t>Zvláštne zvukové a svetelné výstražné zariadenie je určené na motorové vozidlá s právom prednosti jazdy v zmysle § 40 Zákona č. 8/2009 Z. z.  a § 13 Vyhlášky č. 9/2009 Z. z.. Výstražné zariadenie musí spĺňať podmienky ustanovené Vyhláškou č. 134/2018 Z. z.,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t>
  </si>
  <si>
    <r>
      <t xml:space="preserve">Predávajúci dodá </t>
    </r>
    <r>
      <rPr>
        <b/>
        <sz val="10"/>
        <color theme="1"/>
        <rFont val="Arial Narrow"/>
        <family val="2"/>
      </rPr>
      <t>návrh montážneho predpisu</t>
    </r>
    <r>
      <rPr>
        <sz val="10"/>
        <color theme="1"/>
        <rFont val="Arial Narrow"/>
        <family val="2"/>
      </rPr>
      <t xml:space="preserve"> zvláštneho zvukového a svetelného výstražného zariadenia (celej zostavy podľa jednotlivých komponentov) </t>
    </r>
    <r>
      <rPr>
        <b/>
        <sz val="10"/>
        <color theme="1"/>
        <rFont val="Arial Narrow"/>
        <family val="2"/>
      </rPr>
      <t>do 30 dní odo dňa uzavretia zmluvy</t>
    </r>
    <r>
      <rPr>
        <sz val="10"/>
        <color theme="1"/>
        <rFont val="Arial Narrow"/>
        <family val="2"/>
      </rPr>
      <t xml:space="preserve">. Montážny predpis musí obsahovať podrobný popis demontáže a montáže čalúnenia a obkladov interiéru vozidla, montáž elektroniky výstražného zariadenia, blokovú schémou zapojenia, fotografie držiakov a prípravkov ak sú potrebné pre montáž a pod.
Predávajúci dodá </t>
    </r>
    <r>
      <rPr>
        <b/>
        <sz val="10"/>
        <color theme="1"/>
        <rFont val="Arial Narrow"/>
        <family val="2"/>
      </rPr>
      <t>schválený montážny predpis</t>
    </r>
    <r>
      <rPr>
        <sz val="10"/>
        <color theme="1"/>
        <rFont val="Arial Narrow"/>
        <family val="2"/>
      </rPr>
      <t xml:space="preserve"> zvláštneho zvukového a svetelného výstražného zariadenia (celej zostavy podľa jednotlivých komponentov) </t>
    </r>
    <r>
      <rPr>
        <b/>
        <sz val="10"/>
        <color theme="1"/>
        <rFont val="Arial Narrow"/>
        <family val="2"/>
      </rPr>
      <t>do každého vozidla, a to v termíne do 10 dní po odovzdaní prvého vozidla</t>
    </r>
  </si>
  <si>
    <t>všeobecné požiadavky na zostavu</t>
  </si>
  <si>
    <t>aerodynamický tvar s nízkym odporom vzduchu. Výška min. 10 cm max 15 cm. V prípade vozidla so strešnými lyžinami min. 10 cm nad hranu lyžín</t>
  </si>
  <si>
    <t>farba červená</t>
  </si>
  <si>
    <t xml:space="preserve">LED technológia najnovšej generácie so stroboskopickým efektom a čo najvyššou hodnotou efektívnej svietivosti v prípustných hodnotách predpisu EHK č. 65. Homologizácia podľa predpisu EHK č. 65 pre jednu úroveň svietivosti TR1 u červenej farby </t>
  </si>
  <si>
    <t>magnetické uchytenie. Musí zabezpečovať použitie pri prevádzkovej rýchlosti vozidla do 250 km/hod</t>
  </si>
  <si>
    <t>1 kus interiérového výstražného svetla červeno-modrej farby LED technológie najnovšej generácie so stroboskopickým efektom,
s možnosťou umiestnenia:
- prísavkami alebo suchým zipsom alebo iným vhodným uchytením na čelné sklo s tieniacim krytom voči oslneniu posádky vozidla alebo 
- na slnečnú clonu spolujazdca na prednom sedadle (s riešením proti oslneniu posádky vozidla so zabezpečením dostatočne pevného uchytenia slnečnej clony, aby nedošlo k jej odtrhnutiu, resp. samovoľnému vyklápaniu) alebo 
- iné vhodné inovatívne riešenie umiestnenia a montáže (v tomto prípade si verejný obstarávateľ vyhradzuje právo posúdiť vhodnosť navrhovaného riešenia).</t>
  </si>
  <si>
    <t>2 kusy priame exteriérové výstražné svetlá, na pravej strane vozidla svetlo modrej farby a na ľavej strane vozidla svetlo červenej farby. 
Ide o doplnkové svetelné výstražné znamenie, t.j. doplnkové výstražné svetlá do masky.
Svetlá musia byť LED technológie najnovšej generácie so stroboskopickým efektom, zložené z min. 3 LED diód a čo najvyššou hodnotou efektívnej svietivosti v prípustných hodnotách predpisu EHK č. 65.</t>
  </si>
  <si>
    <t>ovládací prepínač a ovládací panel pre ovládanie všetkých funkcií zostavy</t>
  </si>
  <si>
    <t>ovládanie všetkých funkcií a komponentov zostavy odnímateľným ovládačom na skrútenom kábli s možnosťou pevného uchytenia do držiaku</t>
  </si>
  <si>
    <t>možnosť nezávislého ovládania predných a zadných výstražných svetiel</t>
  </si>
  <si>
    <t xml:space="preserve">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montáž do prednej časti vozidla (vhodne podľa typu vozidla) </t>
  </si>
  <si>
    <t>blokovanie funkcie výstražných tónov pri nefunkčnom svetelnom výstražnom zariadení</t>
  </si>
  <si>
    <t>Zvláštne zvukové a svetelné výstražné zariadenie je určené na motorové vozidlá s právom prednosti jazdy v zmysle § 40 Zákona č. 8/2009 Z. z.  a § 13 Vyhlášky č. 9/2009 Z. z.. Výstražné zariadenie musí spĺňať podmienky Vyhláškou č. 134/2018 Z. z.,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t>
  </si>
  <si>
    <t>Predávajúci dodá kupujúcemu na schválenie v elektronickej forme návrh montážneho predpisu označenia príslušnosti vozidla k Policajnému zboru SR (ďalej aj ako „dizajnmanuál“) s popisom použitých materiálov a zakótovaním umiestnenia jednotlivých častí pre ponúkaný typ vozidla v takom grafickom spracovaní, ako je už zavedené a vektorovú šablónu použiteľnú na rezanie jednotlivých dielov polepov (napr. DVD, USB a pod.), a to v termíne do 10 pracovných dní od uzavretia zmluvy.</t>
  </si>
  <si>
    <t>Označovanie služobných cestných vozidiel k príslušnosti k Policajnému zboru Ministerstva vnútra Slovenskej republiky musí byť vyhotovené v zmysle dizajnmanuálu schváleného Kupujúcim.</t>
  </si>
  <si>
    <t xml:space="preserve">min. 4 </t>
  </si>
  <si>
    <t>Požiadavky na svetelné výstražné zariadenia</t>
  </si>
  <si>
    <t>Dĺžka nákladného priestoru</t>
  </si>
  <si>
    <t>min. 1500 mm</t>
  </si>
  <si>
    <t xml:space="preserve">Šírka nákladného priestoru </t>
  </si>
  <si>
    <t>min. 1370 mm</t>
  </si>
  <si>
    <t>Ložná plocha nákladného priestoru</t>
  </si>
  <si>
    <t>min. 460 mm</t>
  </si>
  <si>
    <t>min. 600 mm</t>
  </si>
  <si>
    <t xml:space="preserve">min. 28 ° </t>
  </si>
  <si>
    <t xml:space="preserve">min. 23 ° </t>
  </si>
  <si>
    <t xml:space="preserve">min. 22 ° </t>
  </si>
  <si>
    <t>Predpríprava na montáž rádiostanice (MATRA, MOTOROLA) pozostáva:
1. vymedzenie priestoru vo vozidle pre umiestnenie a upevnenie rádiostanice (manipulácia s ovládacími prvkami rádiostanice musí byť ľahko dostupná z miesta vodiča a spolujazdca),
2. montáž kabeláže a napájania rádiostanice,
3. umiestnenie, upevnenie a pripojenie vozidlovej antény rádiostanice,
4. vypracovanie montážneho predpisu (cca 15 viazaných plnofarebných strán s textom) v 6 kópiách a predloženie ho na schválenie do 20 pracovných dní po podpise kúpnej zmluvy. 
Uvedené predstavuje vymedzenie priestoru vo vozidle pre umiestnenie a upevnenie rádiostanice, t.j, výroba držiakov, odkrytovanie a odčalúnenie vozidla, skrutkovanie a vŕtanie uchytených bodov a pod..Dodávateľ dodá a vykoná montáž komponentov potrebných pre umiestnenie rádiostanice (kabeláž, reproduktor, poistkové puzdro, držiak rádiostanice, držiak ovládacej skrinky a mikrotelefónu, anténu).</t>
  </si>
  <si>
    <t>Kompresor na 12 V</t>
  </si>
  <si>
    <t>kompaktné prevedenie vhodné na prepravu vo vozidle, bezolejový, do 12V zásuvky, min.plniaci tlak 10 bar, meranie a zobrazenie tlaku, dĺžka napájacieho kábla min. 3 m, flexibilná vzduchová hadica min. 0,5 m s konektorom na hustenie pneumatík</t>
  </si>
  <si>
    <t>Štartovacie káble</t>
  </si>
  <si>
    <r>
      <rPr>
        <b/>
        <sz val="10"/>
        <color theme="1"/>
        <rFont val="Arial Narrow"/>
        <family val="2"/>
        <charset val="238"/>
      </rPr>
      <t>podľa technickej špecifikácie v hárku "VRZ_zostava1_spec" vrátane montáže.</t>
    </r>
    <r>
      <rPr>
        <sz val="10"/>
        <color theme="1"/>
        <rFont val="Arial Narrow"/>
        <family val="2"/>
        <charset val="238"/>
      </rPr>
      <t xml:space="preserve"> Kompatibilné s ponúkaným automobilom</t>
    </r>
  </si>
  <si>
    <r>
      <rPr>
        <b/>
        <sz val="10"/>
        <color theme="1"/>
        <rFont val="Arial Narrow"/>
        <family val="2"/>
        <charset val="238"/>
      </rPr>
      <t>podľa technickej špecifikácie v hárku "VRZ_zostava2_spec" vrátane montáže.</t>
    </r>
    <r>
      <rPr>
        <sz val="10"/>
        <color theme="1"/>
        <rFont val="Arial Narrow"/>
        <family val="2"/>
        <charset val="238"/>
      </rPr>
      <t xml:space="preserve"> Kompatibilné s ponúkaným automobilom</t>
    </r>
  </si>
  <si>
    <t>Set polepov na terénny automobil pick-up - Skupina II.	(označenie príslušnosti vozidla k Policajnému zboru SR) - technická špecifikácia</t>
  </si>
  <si>
    <t>Štrukturovaný rozpočet</t>
  </si>
  <si>
    <t>horná hranica údaju max. 13,00 l / 100 km</t>
  </si>
  <si>
    <t>2.5</t>
  </si>
  <si>
    <t>Klimatizácia</t>
  </si>
  <si>
    <t>min. manuálna</t>
  </si>
  <si>
    <t>Ťažné zariadenie pevné, min. kapacita 3 t</t>
  </si>
  <si>
    <t>Príloha č. 1 SP - Terénny úžitkový automobil - Pick-up pre ÚHCP</t>
  </si>
  <si>
    <t xml:space="preserve">9 ks biela alebo zelená tmavá </t>
  </si>
  <si>
    <t>Motor a pohon</t>
  </si>
  <si>
    <t>Kotúčové brzdy vpredu a minimálne bubnové vzadu</t>
  </si>
  <si>
    <t>horná hranica údaju max. 280 g/km</t>
  </si>
  <si>
    <t>Výškovo a pozdĺžne nastaviteľné sedadlo vodiča a pozdĺžne nastaviteľné sedadlo spolujazdca</t>
  </si>
  <si>
    <r>
      <rPr>
        <b/>
        <sz val="10"/>
        <color theme="1"/>
        <rFont val="Arial Narrow"/>
        <family val="2"/>
      </rPr>
      <t xml:space="preserve">hardtop nadstavba na nákladný priestor - </t>
    </r>
    <r>
      <rPr>
        <sz val="10"/>
        <color theme="1"/>
        <rFont val="Arial Narrow"/>
        <family val="2"/>
      </rPr>
      <t xml:space="preserve"> svojou vrchnou časťou je nádstavba rovnako vysoká ako vozidlo. Na streche kabíny je umiestnený strešný nosič, ktorý môže zasahovať svojou dĺžkou aj na prednú časť kabíny, šírka je rovnaká ako vozidlo. V strešnom nosiči sú umiestnené extra výkonné pracovné svetlá LED – 2x vpredu, diaľkové (svietivosť min. 3600lm, trieda IP:67) so samostatným vypínačom na palubnej doske; 2x vzadu, rozptýlené (svietivosť min. 3600 lm, trieda IP: 67) so samostatným vypínačom na palubnej doske, 1 x z pravej strany a 1x z ľavej strany rozptýlené (svietivosť min. 3600 lm, trieda IP: 67) so samostatným vypínačom na palubnej doske. Z troch strán je kabína pevná, bez okien, avšak z bočných strán je zabezpečené vetranie (prieduchy). Prístup do nákladného priestoru je zabezpečený formou výklopných dverí, vrchná výklopná časť bude presklenná s tmavou fóliou, spodná výklopná časť bude pevná a vyklápa sa smerom nadol.  </t>
    </r>
    <r>
      <rPr>
        <b/>
        <sz val="10"/>
        <color theme="1"/>
        <rFont val="Arial Narrow"/>
        <family val="2"/>
      </rPr>
      <t xml:space="preserve">Výplň nákladného priestoru musí byť z odolného materiálu, </t>
    </r>
    <r>
      <rPr>
        <sz val="10"/>
        <color theme="1"/>
        <rFont val="Arial Narrow"/>
        <family val="2"/>
      </rPr>
      <t>buď pevnou vložkou do korby alebo formou nástreku korby. V nákladom priestore budú zabezpečené úchytné háky na zachytávanie prepravných boxov a iných materáliov v množstve min. 4 kusy.</t>
    </r>
  </si>
  <si>
    <t>min. 2,2 m2</t>
  </si>
  <si>
    <t>uchádzač vyplní aké farby ponúka</t>
  </si>
  <si>
    <t>uchádzač uvedie popis ponúkaného riešenia</t>
  </si>
  <si>
    <t>12V zásuvka v nákladnom priestore</t>
  </si>
  <si>
    <t xml:space="preserve">Zvláštne doplnkové príslušenstvo a výbava pre terénny úžitkový automobil Pick-up pre ÚHCP		</t>
  </si>
  <si>
    <r>
      <t xml:space="preserve">cena </t>
    </r>
    <r>
      <rPr>
        <b/>
        <u/>
        <sz val="10"/>
        <color theme="1"/>
        <rFont val="Arial Narrow"/>
        <family val="2"/>
        <charset val="238"/>
      </rPr>
      <t xml:space="preserve">bez položky 79 </t>
    </r>
    <r>
      <rPr>
        <sz val="10"/>
        <color theme="1"/>
        <rFont val="Arial Narrow"/>
        <family val="2"/>
      </rPr>
      <t>- Servis (pravidelné servisné prehliadky podľa pokynov výrobcu) na vozidlo min. 5 rokov / min. 150 000 km</t>
    </r>
  </si>
  <si>
    <t xml:space="preserve">Terénny úžitkový automobil - Pick-up pre ÚHCP			</t>
  </si>
  <si>
    <r>
      <t xml:space="preserve">jednotková cena v eur </t>
    </r>
    <r>
      <rPr>
        <b/>
        <sz val="10"/>
        <color rgb="FFFF0000"/>
        <rFont val="Arial Narrow"/>
        <family val="2"/>
      </rPr>
      <t>bez DPH</t>
    </r>
  </si>
  <si>
    <r>
      <t xml:space="preserve">celková cena v eur </t>
    </r>
    <r>
      <rPr>
        <b/>
        <sz val="10"/>
        <color rgb="FFFF0000"/>
        <rFont val="Arial Narrow"/>
        <family val="2"/>
      </rPr>
      <t>s DPH</t>
    </r>
  </si>
  <si>
    <r>
      <t xml:space="preserve">Celková cena za predmet zákazky v eur </t>
    </r>
    <r>
      <rPr>
        <b/>
        <sz val="10"/>
        <color rgb="FFFF0000"/>
        <rFont val="Arial Narrow"/>
        <family val="2"/>
      </rPr>
      <t>s DPH</t>
    </r>
  </si>
  <si>
    <r>
      <t xml:space="preserve">jednotková cena v eur </t>
    </r>
    <r>
      <rPr>
        <b/>
        <sz val="10"/>
        <color rgb="FFFF0000"/>
        <rFont val="Arial Narrow"/>
        <family val="2"/>
      </rPr>
      <t>s DPH</t>
    </r>
  </si>
  <si>
    <r>
      <t xml:space="preserve">2 kusy </t>
    </r>
    <r>
      <rPr>
        <sz val="10"/>
        <color rgb="FFFF0000"/>
        <rFont val="Arial Narrow"/>
        <family val="2"/>
      </rPr>
      <t>exteriérového výstražného svetla v zadných svetlách (umiestnené čo najvyššie)</t>
    </r>
    <r>
      <rPr>
        <sz val="10"/>
        <color theme="1"/>
        <rFont val="Arial Narrow"/>
        <family val="2"/>
      </rPr>
      <t xml:space="preserve">, na pravej strane vozidla svetlo modrej farby a na ľavej strane vozidla svetlo červenej farby. 
Svetlá musia byť LED technológie najnovšej generácie so stroboskopickým efektom s čo najvyššou hodnotou efektívnej svietivosti v prípustných hodnotách predpisu EHK č. 65. </t>
    </r>
  </si>
  <si>
    <t>automatická (s možnosťou manuálneho radenia)</t>
  </si>
  <si>
    <t>Automobily nesmú byť vyrobené viac ako 6 mesiacov pred momentom dodania</t>
  </si>
  <si>
    <t>Vyžaduje sa vzájomná kompatibilita pri všetkých použitých materiáloch značenia</t>
  </si>
  <si>
    <t>Výška bočníc ložnej plochy</t>
  </si>
  <si>
    <t>Nájazdový uhol vpredu (°)</t>
  </si>
  <si>
    <t>Zosilnenie podvozkovej časti vozidla</t>
  </si>
  <si>
    <t>možnosť pripojenia rádiostaníc používaných v rezorte MV SR do výstupu rozhlasového zariadenia (MATRA, MOTOROLA, napr. Motorola DM4401e alebo DM4601e)</t>
  </si>
  <si>
    <t>Terénne pneumatiky  s označením M/T (mud terrain) celoročné v počte 5 ks na diskoch (4ks sada, 1 ks plnohodnotná rezerva) kompatibilné s automobilom priemer min. 17"</t>
  </si>
  <si>
    <t xml:space="preserve">Navijak (vpredu). Možnosť diaľkového ovládania, nosnosť min. 5400 kg, lano zo syntetických materiálov, dĺžka lana min. 30 m. Príslušenstvo k navijáku: brašňa; 1 pár kožených rukavíc veľkosť XL; 1 ks kladka 8T; 2 ks strmeň 4,75 T; 1 ks gurtňa 6M 2T/14T; 1 ks gurtňa 3M 2T/14T; </t>
  </si>
  <si>
    <t>Servis - náklady na výrobcom predpísanú údržbu (pravidelné servisné prehliadky podľa pokynov výrobcu, materiál + cena normovanej práce v autorizovanom servise)  min. 5 rokov / min. 150 000 km  (uplatniteľný v ktoromkoľvek autorizovanom servisnom stredisku)</t>
  </si>
  <si>
    <t>parkovacie senzory vzadu alebo cúvacia kamera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</si>
</sst>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9"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0"/>
      <color rgb="FF000000"/>
      <name val="Arial Narrow"/>
      <family val="2"/>
    </font>
    <font>
      <b/>
      <sz val="10"/>
      <color rgb="FF000000"/>
      <name val="Arial Narrow"/>
      <family val="2"/>
    </font>
    <font>
      <sz val="8"/>
      <name val="Calibri"/>
      <family val="2"/>
      <charset val="238"/>
      <scheme val="minor"/>
    </font>
    <font>
      <b/>
      <sz val="9"/>
      <color theme="1"/>
      <name val="Times New Roman"/>
      <family val="1"/>
    </font>
    <font>
      <sz val="12"/>
      <color theme="1"/>
      <name val="Arial"/>
      <family val="2"/>
    </font>
    <font>
      <sz val="10"/>
      <color rgb="FFFF0000"/>
      <name val="Arial Narrow"/>
      <family val="2"/>
    </font>
    <font>
      <sz val="10"/>
      <name val="Arial Narrow"/>
      <family val="2"/>
    </font>
    <font>
      <b/>
      <sz val="10"/>
      <color theme="1"/>
      <name val="Arial Narrow"/>
      <family val="2"/>
      <charset val="238"/>
    </font>
    <font>
      <b/>
      <sz val="10"/>
      <color rgb="FF000000"/>
      <name val="Arial Narrow"/>
      <family val="2"/>
      <charset val="238"/>
    </font>
    <font>
      <b/>
      <u/>
      <sz val="10"/>
      <color rgb="FF000000"/>
      <name val="Arial Narrow"/>
      <family val="2"/>
      <charset val="238"/>
    </font>
    <font>
      <sz val="10"/>
      <color theme="1"/>
      <name val="Arial Narrow"/>
      <family val="2"/>
      <charset val="238"/>
    </font>
    <font>
      <sz val="10"/>
      <color rgb="FF000000"/>
      <name val="Arial Narrow"/>
      <family val="2"/>
      <charset val="238"/>
    </font>
    <font>
      <b/>
      <u/>
      <sz val="10"/>
      <color theme="1"/>
      <name val="Arial Narrow"/>
      <family val="2"/>
      <charset val="238"/>
    </font>
    <font>
      <b/>
      <sz val="10"/>
      <color rgb="FFFF0000"/>
      <name val="Arial Narrow"/>
      <family val="2"/>
    </font>
  </fonts>
  <fills count="6">
    <fill>
      <patternFill patternType="none"/>
    </fill>
    <fill>
      <patternFill patternType="gray125"/>
    </fill>
    <fill>
      <patternFill patternType="solid">
        <fgColor theme="4" tint="0.79998168889431442"/>
        <bgColor indexed="64"/>
      </patternFill>
    </fill>
    <fill>
      <patternFill patternType="lightUp">
        <fgColor theme="0" tint="-0.499984740745262"/>
        <bgColor indexed="65"/>
      </patternFill>
    </fill>
    <fill>
      <patternFill patternType="solid">
        <fgColor rgb="FFFFFF00"/>
        <bgColor indexed="64"/>
      </patternFill>
    </fill>
    <fill>
      <patternFill patternType="solid">
        <fgColor theme="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s>
  <cellStyleXfs count="1">
    <xf numFmtId="0" fontId="0" fillId="0" borderId="0"/>
  </cellStyleXfs>
  <cellXfs count="210">
    <xf numFmtId="0" fontId="0" fillId="0" borderId="0" xfId="0"/>
    <xf numFmtId="0" fontId="1" fillId="0" borderId="0" xfId="0" applyFont="1"/>
    <xf numFmtId="0" fontId="2" fillId="0" borderId="0" xfId="0" applyFont="1" applyAlignment="1">
      <alignment horizontal="center" vertical="center" wrapText="1"/>
    </xf>
    <xf numFmtId="0" fontId="1" fillId="0" borderId="0" xfId="0" applyFont="1" applyAlignment="1">
      <alignment wrapText="1"/>
    </xf>
    <xf numFmtId="0" fontId="1" fillId="0" borderId="0" xfId="0" applyFont="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2" fillId="2" borderId="1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 fillId="2" borderId="23"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19" xfId="0" applyFont="1" applyFill="1" applyBorder="1" applyAlignment="1">
      <alignment horizontal="left" vertical="top" wrapText="1"/>
    </xf>
    <xf numFmtId="0" fontId="1" fillId="2" borderId="20" xfId="0" applyFont="1" applyFill="1" applyBorder="1" applyAlignment="1">
      <alignment horizontal="left" vertical="top" wrapText="1"/>
    </xf>
    <xf numFmtId="0" fontId="2" fillId="2" borderId="13" xfId="0" applyFont="1" applyFill="1" applyBorder="1" applyAlignment="1">
      <alignment horizontal="center" vertical="center"/>
    </xf>
    <xf numFmtId="49" fontId="0" fillId="0" borderId="0" xfId="0" applyNumberFormat="1"/>
    <xf numFmtId="49" fontId="2" fillId="2" borderId="24" xfId="0" applyNumberFormat="1"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5" fillId="0" borderId="0" xfId="0" applyFont="1" applyBorder="1" applyAlignment="1">
      <alignment horizontal="left" vertical="top" wrapText="1"/>
    </xf>
    <xf numFmtId="0" fontId="1" fillId="0" borderId="0" xfId="0" applyFont="1" applyAlignment="1">
      <alignment vertical="top" wrapText="1"/>
    </xf>
    <xf numFmtId="0" fontId="8" fillId="0" borderId="0" xfId="0" applyFont="1"/>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1" fontId="2" fillId="2" borderId="25" xfId="0" applyNumberFormat="1" applyFont="1" applyFill="1" applyBorder="1" applyAlignment="1">
      <alignment horizontal="center" vertical="center" wrapText="1"/>
    </xf>
    <xf numFmtId="1" fontId="1" fillId="0" borderId="2"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 fontId="0" fillId="0" borderId="0" xfId="0" applyNumberFormat="1"/>
    <xf numFmtId="164" fontId="2" fillId="2" borderId="25" xfId="0" applyNumberFormat="1" applyFont="1" applyFill="1" applyBorder="1" applyAlignment="1">
      <alignment horizontal="center" vertical="center" wrapText="1"/>
    </xf>
    <xf numFmtId="164" fontId="2" fillId="2" borderId="26" xfId="0" applyNumberFormat="1" applyFont="1" applyFill="1" applyBorder="1" applyAlignment="1">
      <alignment horizontal="center" vertical="center" wrapText="1"/>
    </xf>
    <xf numFmtId="164" fontId="1" fillId="0" borderId="2" xfId="0" applyNumberFormat="1" applyFont="1" applyBorder="1" applyAlignment="1">
      <alignment horizontal="center" vertical="center" wrapText="1"/>
    </xf>
    <xf numFmtId="164" fontId="0" fillId="0" borderId="0" xfId="0" applyNumberFormat="1"/>
    <xf numFmtId="1" fontId="1" fillId="0" borderId="27" xfId="0" applyNumberFormat="1" applyFont="1" applyBorder="1" applyAlignment="1">
      <alignment horizontal="center" vertical="center" wrapText="1"/>
    </xf>
    <xf numFmtId="164" fontId="2" fillId="2" borderId="26" xfId="0" applyNumberFormat="1" applyFont="1" applyFill="1" applyBorder="1" applyAlignment="1">
      <alignment horizontal="center" vertical="center"/>
    </xf>
    <xf numFmtId="0" fontId="1" fillId="0" borderId="1" xfId="0" applyFont="1" applyBorder="1" applyAlignment="1">
      <alignment vertical="center" wrapText="1"/>
    </xf>
    <xf numFmtId="0" fontId="1" fillId="3" borderId="1" xfId="0" applyFont="1" applyFill="1" applyBorder="1" applyAlignment="1">
      <alignment horizontal="left" vertical="center" wrapText="1"/>
    </xf>
    <xf numFmtId="0" fontId="2" fillId="2" borderId="28" xfId="0" applyFont="1" applyFill="1" applyBorder="1" applyAlignment="1">
      <alignment horizontal="center" vertical="center" wrapText="1"/>
    </xf>
    <xf numFmtId="0" fontId="1" fillId="0" borderId="29" xfId="0" applyFont="1" applyFill="1" applyBorder="1" applyAlignment="1">
      <alignment horizontal="left" vertical="top" wrapText="1"/>
    </xf>
    <xf numFmtId="0" fontId="1" fillId="2" borderId="30" xfId="0" applyFont="1" applyFill="1" applyBorder="1" applyAlignment="1">
      <alignment horizontal="left" vertical="top" wrapText="1"/>
    </xf>
    <xf numFmtId="0" fontId="1" fillId="2" borderId="29" xfId="0" applyFont="1" applyFill="1" applyBorder="1" applyAlignment="1">
      <alignment horizontal="left" vertical="top" wrapText="1"/>
    </xf>
    <xf numFmtId="0" fontId="2" fillId="4" borderId="24" xfId="0" applyFont="1" applyFill="1" applyBorder="1" applyAlignment="1">
      <alignment horizontal="center" vertical="center" wrapText="1"/>
    </xf>
    <xf numFmtId="0" fontId="1" fillId="4" borderId="25" xfId="0" applyFont="1" applyFill="1" applyBorder="1" applyAlignment="1">
      <alignment horizontal="left" vertical="top" wrapText="1"/>
    </xf>
    <xf numFmtId="0" fontId="1" fillId="4" borderId="26" xfId="0" applyFont="1" applyFill="1" applyBorder="1" applyAlignment="1">
      <alignment horizontal="left" vertical="top" wrapText="1"/>
    </xf>
    <xf numFmtId="0" fontId="2" fillId="2" borderId="14" xfId="0" applyFont="1" applyFill="1" applyBorder="1" applyAlignment="1">
      <alignment horizontal="center" vertical="center" wrapText="1"/>
    </xf>
    <xf numFmtId="0" fontId="1" fillId="0" borderId="1" xfId="0" applyFont="1" applyBorder="1"/>
    <xf numFmtId="0" fontId="1" fillId="4" borderId="1" xfId="0" applyFont="1" applyFill="1" applyBorder="1"/>
    <xf numFmtId="0" fontId="1" fillId="0" borderId="1" xfId="0" applyFont="1" applyBorder="1" applyAlignment="1">
      <alignment wrapText="1"/>
    </xf>
    <xf numFmtId="0" fontId="1" fillId="0" borderId="2" xfId="0" applyFont="1" applyBorder="1"/>
    <xf numFmtId="0" fontId="1" fillId="4" borderId="2" xfId="0" applyFont="1" applyFill="1" applyBorder="1"/>
    <xf numFmtId="0" fontId="3" fillId="4" borderId="1" xfId="0" applyFont="1" applyFill="1" applyBorder="1"/>
    <xf numFmtId="0" fontId="1" fillId="0" borderId="27" xfId="0" applyFont="1" applyBorder="1" applyAlignment="1">
      <alignment vertical="center" wrapText="1"/>
    </xf>
    <xf numFmtId="0" fontId="1" fillId="4" borderId="27" xfId="0" applyFont="1" applyFill="1" applyBorder="1"/>
    <xf numFmtId="0" fontId="3" fillId="4" borderId="2" xfId="0" applyFont="1" applyFill="1" applyBorder="1"/>
    <xf numFmtId="0" fontId="3" fillId="4" borderId="27" xfId="0" applyFont="1" applyFill="1" applyBorder="1"/>
    <xf numFmtId="0" fontId="1" fillId="0" borderId="2" xfId="0" applyFont="1" applyBorder="1" applyAlignment="1">
      <alignment wrapText="1"/>
    </xf>
    <xf numFmtId="0" fontId="1" fillId="0" borderId="27" xfId="0" applyFont="1" applyBorder="1"/>
    <xf numFmtId="0" fontId="1" fillId="0" borderId="2" xfId="0" applyFont="1" applyBorder="1" applyAlignment="1">
      <alignment vertical="center" wrapText="1"/>
    </xf>
    <xf numFmtId="0" fontId="3" fillId="4" borderId="32" xfId="0" applyFont="1" applyFill="1" applyBorder="1" applyAlignment="1">
      <alignment wrapText="1"/>
    </xf>
    <xf numFmtId="0" fontId="3" fillId="4" borderId="34" xfId="0" applyFont="1" applyFill="1" applyBorder="1" applyAlignment="1">
      <alignment wrapText="1"/>
    </xf>
    <xf numFmtId="0" fontId="3" fillId="4" borderId="36" xfId="0" applyFont="1" applyFill="1" applyBorder="1" applyAlignment="1">
      <alignment wrapText="1"/>
    </xf>
    <xf numFmtId="0" fontId="0" fillId="4" borderId="19" xfId="0" applyFill="1" applyBorder="1"/>
    <xf numFmtId="0" fontId="0" fillId="4" borderId="20" xfId="0" applyFill="1" applyBorder="1"/>
    <xf numFmtId="0" fontId="0" fillId="4" borderId="40" xfId="0" applyFill="1" applyBorder="1"/>
    <xf numFmtId="0" fontId="0" fillId="4" borderId="13" xfId="0" applyFill="1" applyBorder="1"/>
    <xf numFmtId="164" fontId="1" fillId="4" borderId="2" xfId="0" applyNumberFormat="1" applyFont="1" applyFill="1" applyBorder="1" applyAlignment="1">
      <alignment horizontal="center" vertical="center" wrapText="1"/>
    </xf>
    <xf numFmtId="0" fontId="1" fillId="0" borderId="0" xfId="0" applyFont="1" applyAlignment="1">
      <alignment horizontal="left" wrapText="1"/>
    </xf>
    <xf numFmtId="0" fontId="1" fillId="0" borderId="39" xfId="0" applyFont="1" applyBorder="1" applyAlignment="1">
      <alignment horizontal="left" wrapText="1"/>
    </xf>
    <xf numFmtId="0" fontId="1" fillId="0" borderId="6" xfId="0" applyFont="1" applyBorder="1" applyAlignment="1">
      <alignment horizontal="left" wrapText="1"/>
    </xf>
    <xf numFmtId="0" fontId="1" fillId="0" borderId="21" xfId="0" applyFont="1" applyBorder="1" applyAlignment="1">
      <alignment horizontal="left" wrapText="1"/>
    </xf>
    <xf numFmtId="0" fontId="2" fillId="0" borderId="31" xfId="0" applyFont="1" applyBorder="1" applyAlignment="1">
      <alignment horizontal="left"/>
    </xf>
    <xf numFmtId="0" fontId="2" fillId="0" borderId="33" xfId="0" applyFont="1" applyBorder="1" applyAlignment="1">
      <alignment horizontal="left"/>
    </xf>
    <xf numFmtId="0" fontId="2" fillId="0" borderId="35" xfId="0" applyFont="1" applyBorder="1" applyAlignment="1">
      <alignment horizontal="left" wrapText="1"/>
    </xf>
    <xf numFmtId="0" fontId="1" fillId="0" borderId="31" xfId="0" applyFont="1" applyBorder="1" applyAlignment="1">
      <alignment horizontal="left" wrapText="1"/>
    </xf>
    <xf numFmtId="0" fontId="5" fillId="0" borderId="35" xfId="0" applyFont="1" applyBorder="1" applyAlignment="1">
      <alignment horizontal="left" wrapText="1"/>
    </xf>
    <xf numFmtId="0" fontId="1" fillId="0" borderId="0" xfId="0" applyFont="1" applyAlignment="1">
      <alignment horizontal="left"/>
    </xf>
    <xf numFmtId="0" fontId="1" fillId="0" borderId="22" xfId="0" applyFont="1" applyBorder="1" applyAlignment="1">
      <alignment horizontal="left" wrapText="1"/>
    </xf>
    <xf numFmtId="0" fontId="2" fillId="2" borderId="14" xfId="0" applyFont="1" applyFill="1" applyBorder="1" applyAlignment="1">
      <alignment horizontal="left" wrapText="1"/>
    </xf>
    <xf numFmtId="0" fontId="3" fillId="4" borderId="32" xfId="0" applyFont="1" applyFill="1" applyBorder="1" applyAlignment="1">
      <alignment horizontal="left" wrapText="1"/>
    </xf>
    <xf numFmtId="0" fontId="3" fillId="4" borderId="34" xfId="0" applyFont="1" applyFill="1" applyBorder="1" applyAlignment="1">
      <alignment horizontal="left" wrapText="1"/>
    </xf>
    <xf numFmtId="0" fontId="3" fillId="4" borderId="36" xfId="0" applyFont="1" applyFill="1" applyBorder="1" applyAlignment="1">
      <alignment horizontal="left" wrapText="1"/>
    </xf>
    <xf numFmtId="0" fontId="1" fillId="4" borderId="32" xfId="0" applyFont="1" applyFill="1" applyBorder="1" applyAlignment="1">
      <alignment horizontal="left"/>
    </xf>
    <xf numFmtId="0" fontId="1" fillId="4" borderId="34" xfId="0" applyFont="1" applyFill="1" applyBorder="1" applyAlignment="1">
      <alignment horizontal="left"/>
    </xf>
    <xf numFmtId="0" fontId="1" fillId="4" borderId="19" xfId="0" applyFont="1" applyFill="1" applyBorder="1" applyAlignment="1">
      <alignment horizontal="left"/>
    </xf>
    <xf numFmtId="0" fontId="1" fillId="4" borderId="20" xfId="0" applyFont="1" applyFill="1" applyBorder="1" applyAlignment="1">
      <alignment horizontal="left"/>
    </xf>
    <xf numFmtId="0" fontId="1" fillId="4" borderId="40" xfId="0" applyFont="1" applyFill="1" applyBorder="1" applyAlignment="1">
      <alignment horizontal="left"/>
    </xf>
    <xf numFmtId="0" fontId="1" fillId="4" borderId="16" xfId="0" applyFont="1" applyFill="1" applyBorder="1" applyAlignment="1">
      <alignment horizontal="left"/>
    </xf>
    <xf numFmtId="0" fontId="1" fillId="4" borderId="13" xfId="0" applyFont="1" applyFill="1" applyBorder="1" applyAlignment="1">
      <alignment horizontal="left"/>
    </xf>
    <xf numFmtId="0" fontId="0" fillId="0" borderId="0" xfId="0" applyAlignment="1">
      <alignment horizontal="left"/>
    </xf>
    <xf numFmtId="0" fontId="5" fillId="0" borderId="39" xfId="0" applyFont="1" applyBorder="1" applyAlignment="1">
      <alignment horizontal="left" wrapText="1"/>
    </xf>
    <xf numFmtId="0" fontId="5" fillId="0" borderId="0" xfId="0" applyFont="1" applyBorder="1" applyAlignment="1">
      <alignment horizontal="left" wrapText="1"/>
    </xf>
    <xf numFmtId="0" fontId="9" fillId="0" borderId="0" xfId="0" applyFont="1"/>
    <xf numFmtId="0" fontId="11" fillId="5" borderId="2" xfId="0" applyFont="1" applyFill="1" applyBorder="1"/>
    <xf numFmtId="0" fontId="11" fillId="5" borderId="2" xfId="0" applyFont="1" applyFill="1" applyBorder="1" applyAlignment="1">
      <alignment wrapText="1"/>
    </xf>
    <xf numFmtId="0" fontId="13" fillId="0" borderId="1" xfId="0" applyFont="1" applyBorder="1" applyAlignment="1">
      <alignment horizontal="left" vertical="center" wrapText="1"/>
    </xf>
    <xf numFmtId="3" fontId="15" fillId="0" borderId="1" xfId="0" applyNumberFormat="1" applyFont="1" applyBorder="1" applyAlignment="1">
      <alignment horizontal="center" vertical="center" wrapText="1"/>
    </xf>
    <xf numFmtId="49" fontId="15" fillId="0" borderId="1" xfId="0" applyNumberFormat="1" applyFont="1" applyBorder="1"/>
    <xf numFmtId="0" fontId="3" fillId="4" borderId="42" xfId="0" applyFont="1" applyFill="1" applyBorder="1" applyAlignment="1">
      <alignment horizontal="left" wrapText="1"/>
    </xf>
    <xf numFmtId="0" fontId="2" fillId="0" borderId="19" xfId="0" applyFont="1" applyBorder="1" applyAlignment="1">
      <alignment horizontal="left"/>
    </xf>
    <xf numFmtId="0" fontId="2" fillId="0" borderId="20" xfId="0" applyFont="1" applyBorder="1" applyAlignment="1">
      <alignment horizontal="left" wrapText="1"/>
    </xf>
    <xf numFmtId="0" fontId="2" fillId="0" borderId="20" xfId="0" applyFont="1" applyBorder="1" applyAlignment="1">
      <alignment horizontal="left"/>
    </xf>
    <xf numFmtId="0" fontId="2" fillId="0" borderId="40" xfId="0" applyFont="1" applyBorder="1" applyAlignment="1">
      <alignment horizontal="left" wrapText="1"/>
    </xf>
    <xf numFmtId="0" fontId="1" fillId="0" borderId="19" xfId="0" applyFont="1" applyBorder="1" applyAlignment="1">
      <alignment horizontal="left" wrapText="1"/>
    </xf>
    <xf numFmtId="0" fontId="1" fillId="0" borderId="20" xfId="0" applyFont="1" applyBorder="1" applyAlignment="1">
      <alignment horizontal="left" wrapText="1"/>
    </xf>
    <xf numFmtId="0" fontId="1" fillId="0" borderId="20" xfId="0" applyFont="1" applyBorder="1" applyAlignment="1">
      <alignment horizontal="left"/>
    </xf>
    <xf numFmtId="0" fontId="1" fillId="0" borderId="40" xfId="0" applyFont="1" applyBorder="1" applyAlignment="1">
      <alignment horizontal="left" wrapText="1"/>
    </xf>
    <xf numFmtId="0" fontId="1" fillId="0" borderId="0" xfId="0" applyFont="1" applyBorder="1" applyAlignment="1">
      <alignment horizontal="left" wrapText="1"/>
    </xf>
    <xf numFmtId="0" fontId="1" fillId="4" borderId="0" xfId="0" applyFont="1" applyFill="1" applyBorder="1" applyAlignment="1">
      <alignment horizontal="left"/>
    </xf>
    <xf numFmtId="0" fontId="1" fillId="4" borderId="19" xfId="0" applyFont="1" applyFill="1" applyBorder="1"/>
    <xf numFmtId="0" fontId="1" fillId="4" borderId="40" xfId="0" applyFont="1" applyFill="1" applyBorder="1"/>
    <xf numFmtId="0" fontId="2" fillId="5" borderId="0" xfId="0" applyFont="1" applyFill="1" applyBorder="1" applyAlignment="1">
      <alignment horizontal="center" vertical="center" wrapText="1"/>
    </xf>
    <xf numFmtId="0" fontId="1" fillId="0" borderId="19" xfId="0" applyFont="1" applyBorder="1" applyAlignment="1">
      <alignment horizontal="left"/>
    </xf>
    <xf numFmtId="0" fontId="5" fillId="0" borderId="20" xfId="0" applyFont="1" applyBorder="1" applyAlignment="1">
      <alignment horizontal="left" wrapText="1"/>
    </xf>
    <xf numFmtId="0" fontId="5" fillId="0" borderId="40" xfId="0" applyFont="1" applyBorder="1" applyAlignment="1">
      <alignment horizontal="left" wrapText="1"/>
    </xf>
    <xf numFmtId="0" fontId="1" fillId="5" borderId="1" xfId="0" applyFont="1" applyFill="1" applyBorder="1" applyAlignment="1">
      <alignment wrapText="1"/>
    </xf>
    <xf numFmtId="0" fontId="1" fillId="5" borderId="1" xfId="0" applyFont="1" applyFill="1" applyBorder="1"/>
    <xf numFmtId="0" fontId="1" fillId="5" borderId="2" xfId="0" applyFont="1" applyFill="1" applyBorder="1" applyAlignment="1">
      <alignment vertical="center" wrapText="1"/>
    </xf>
    <xf numFmtId="0" fontId="1" fillId="5" borderId="1" xfId="0" applyFont="1" applyFill="1" applyBorder="1" applyAlignment="1">
      <alignment vertical="center" wrapText="1"/>
    </xf>
    <xf numFmtId="0" fontId="1" fillId="5" borderId="27" xfId="0" applyFont="1" applyFill="1" applyBorder="1" applyAlignment="1">
      <alignment vertical="center" wrapText="1"/>
    </xf>
    <xf numFmtId="0" fontId="1" fillId="5" borderId="1" xfId="0" applyFont="1" applyFill="1" applyBorder="1" applyAlignment="1">
      <alignment vertical="center"/>
    </xf>
    <xf numFmtId="0" fontId="1" fillId="5" borderId="1" xfId="0" applyFont="1" applyFill="1" applyBorder="1" applyAlignment="1">
      <alignment horizontal="left" wrapText="1"/>
    </xf>
    <xf numFmtId="0" fontId="13" fillId="0" borderId="1" xfId="0" applyFont="1" applyFill="1" applyBorder="1" applyAlignment="1">
      <alignment horizontal="left" vertical="center" wrapText="1"/>
    </xf>
    <xf numFmtId="3" fontId="15" fillId="0" borderId="1" xfId="0" applyNumberFormat="1" applyFont="1" applyFill="1" applyBorder="1" applyAlignment="1">
      <alignment horizontal="center" vertical="center" wrapText="1"/>
    </xf>
    <xf numFmtId="0" fontId="15" fillId="0" borderId="1" xfId="0" applyFont="1" applyBorder="1"/>
    <xf numFmtId="0" fontId="15" fillId="0" borderId="1" xfId="0" applyFont="1" applyBorder="1" applyAlignment="1">
      <alignment horizontal="center" vertical="center"/>
    </xf>
    <xf numFmtId="0" fontId="12" fillId="0" borderId="1" xfId="0" applyFont="1" applyBorder="1" applyAlignment="1">
      <alignment horizontal="left" vertical="top" wrapText="1"/>
    </xf>
    <xf numFmtId="0" fontId="15" fillId="0" borderId="1" xfId="0" applyFont="1" applyBorder="1" applyAlignment="1">
      <alignment horizontal="left" vertical="top" wrapText="1"/>
    </xf>
    <xf numFmtId="0" fontId="15" fillId="0" borderId="1" xfId="0" applyFont="1" applyBorder="1" applyAlignment="1">
      <alignment wrapText="1"/>
    </xf>
    <xf numFmtId="49" fontId="15" fillId="0" borderId="0" xfId="0" applyNumberFormat="1" applyFont="1"/>
    <xf numFmtId="0" fontId="15" fillId="0" borderId="0" xfId="0" applyFont="1"/>
    <xf numFmtId="0" fontId="16" fillId="0" borderId="1" xfId="0" applyFont="1" applyBorder="1" applyAlignment="1">
      <alignment vertical="center" wrapText="1"/>
    </xf>
    <xf numFmtId="0" fontId="15" fillId="0" borderId="27" xfId="0" applyFont="1" applyBorder="1" applyAlignment="1">
      <alignment horizontal="center" vertical="center" wrapText="1"/>
    </xf>
    <xf numFmtId="0" fontId="16" fillId="0" borderId="1" xfId="0" applyFont="1" applyFill="1" applyBorder="1" applyAlignment="1">
      <alignment horizontal="left" vertical="center" wrapText="1"/>
    </xf>
    <xf numFmtId="0" fontId="15" fillId="3" borderId="27" xfId="0" applyFont="1" applyFill="1" applyBorder="1" applyAlignment="1">
      <alignment horizontal="left" vertical="center" wrapText="1"/>
    </xf>
    <xf numFmtId="0" fontId="1" fillId="0" borderId="1" xfId="0" applyFont="1" applyBorder="1" applyAlignment="1">
      <alignment horizontal="center" vertical="center"/>
    </xf>
    <xf numFmtId="0" fontId="3" fillId="4" borderId="1" xfId="0" applyFont="1" applyFill="1" applyBorder="1" applyAlignment="1">
      <alignment wrapText="1"/>
    </xf>
    <xf numFmtId="0" fontId="1" fillId="0" borderId="0" xfId="0" applyFont="1" applyAlignment="1">
      <alignment horizontal="center" vertical="center"/>
    </xf>
    <xf numFmtId="0" fontId="1" fillId="5" borderId="2" xfId="0" applyFont="1" applyFill="1" applyBorder="1" applyAlignment="1">
      <alignment horizontal="left" vertical="center" wrapText="1"/>
    </xf>
    <xf numFmtId="0" fontId="1" fillId="0" borderId="27" xfId="0"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left" vertical="center"/>
    </xf>
    <xf numFmtId="0" fontId="3" fillId="4" borderId="2" xfId="0" applyFont="1" applyFill="1" applyBorder="1" applyAlignment="1">
      <alignment wrapText="1"/>
    </xf>
    <xf numFmtId="0" fontId="2" fillId="2" borderId="37"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38" xfId="0" applyFont="1" applyFill="1" applyBorder="1" applyAlignment="1">
      <alignment horizontal="center" vertical="center" wrapText="1"/>
    </xf>
    <xf numFmtId="164" fontId="1" fillId="0" borderId="2" xfId="0" applyNumberFormat="1" applyFont="1" applyFill="1" applyBorder="1" applyAlignment="1">
      <alignment horizontal="center" vertical="center" wrapText="1"/>
    </xf>
    <xf numFmtId="49" fontId="15" fillId="0" borderId="2" xfId="0" applyNumberFormat="1" applyFont="1" applyBorder="1"/>
    <xf numFmtId="0" fontId="13" fillId="0" borderId="2" xfId="0" applyFont="1" applyBorder="1" applyAlignment="1">
      <alignment horizontal="left" vertical="center" wrapText="1"/>
    </xf>
    <xf numFmtId="0" fontId="15" fillId="0" borderId="2" xfId="0" applyFont="1" applyBorder="1" applyAlignment="1">
      <alignment horizontal="left" vertical="top" wrapText="1"/>
    </xf>
    <xf numFmtId="3" fontId="15" fillId="0" borderId="2" xfId="0" applyNumberFormat="1" applyFont="1" applyBorder="1" applyAlignment="1">
      <alignment horizontal="center" vertical="center" wrapText="1"/>
    </xf>
    <xf numFmtId="0" fontId="2" fillId="2" borderId="26" xfId="0" applyFont="1" applyFill="1" applyBorder="1" applyAlignment="1">
      <alignment horizontal="center" vertical="center" wrapText="1"/>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4" xfId="0" applyFont="1" applyFill="1" applyBorder="1" applyAlignment="1">
      <alignment horizontal="center" vertical="center"/>
    </xf>
    <xf numFmtId="0" fontId="1" fillId="0" borderId="1" xfId="0" applyFont="1" applyBorder="1" applyAlignment="1">
      <alignment horizontal="left" vertical="center"/>
    </xf>
    <xf numFmtId="0" fontId="1" fillId="0" borderId="27" xfId="0" applyFont="1" applyBorder="1" applyAlignment="1">
      <alignment horizontal="left" vertical="center"/>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1" fillId="0" borderId="11" xfId="0" applyFont="1" applyBorder="1" applyAlignment="1">
      <alignment horizontal="left" vertical="top" wrapText="1"/>
    </xf>
    <xf numFmtId="0" fontId="1" fillId="0" borderId="18" xfId="0" applyFont="1" applyBorder="1" applyAlignment="1">
      <alignment horizontal="left" vertical="top" wrapText="1"/>
    </xf>
    <xf numFmtId="0" fontId="1" fillId="0" borderId="12" xfId="0" applyFont="1" applyBorder="1" applyAlignment="1">
      <alignment horizontal="left" vertical="top" wrapText="1"/>
    </xf>
    <xf numFmtId="0" fontId="1" fillId="0" borderId="9" xfId="0" applyFont="1" applyBorder="1" applyAlignment="1">
      <alignment horizontal="left" vertical="top" wrapText="1"/>
    </xf>
    <xf numFmtId="0" fontId="1" fillId="0" borderId="0" xfId="0" applyFont="1" applyAlignment="1">
      <alignment horizontal="left" vertical="top" wrapText="1"/>
    </xf>
    <xf numFmtId="0" fontId="1" fillId="0" borderId="10" xfId="0" applyFont="1" applyBorder="1" applyAlignment="1">
      <alignment horizontal="left" vertical="top"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 fillId="0" borderId="7" xfId="0" applyFont="1" applyBorder="1" applyAlignment="1">
      <alignment horizontal="left" vertical="top" wrapText="1"/>
    </xf>
    <xf numFmtId="0" fontId="1" fillId="0" borderId="17" xfId="0" applyFont="1" applyBorder="1" applyAlignment="1">
      <alignment horizontal="left" vertical="top" wrapText="1"/>
    </xf>
    <xf numFmtId="0" fontId="1"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0" xfId="0" applyFont="1" applyAlignment="1">
      <alignment horizontal="left" vertical="top" wrapText="1"/>
    </xf>
    <xf numFmtId="0" fontId="10" fillId="0" borderId="10" xfId="0" applyFont="1" applyBorder="1" applyAlignment="1">
      <alignment horizontal="left" vertical="top" wrapText="1"/>
    </xf>
    <xf numFmtId="0" fontId="1" fillId="0" borderId="10" xfId="0" applyFont="1" applyFill="1" applyBorder="1" applyAlignment="1">
      <alignment horizontal="center" wrapText="1"/>
    </xf>
    <xf numFmtId="0" fontId="1" fillId="0" borderId="12" xfId="0" applyFont="1" applyFill="1" applyBorder="1" applyAlignment="1">
      <alignment horizontal="center" wrapText="1"/>
    </xf>
    <xf numFmtId="0" fontId="1" fillId="2" borderId="7" xfId="0" applyFont="1" applyFill="1" applyBorder="1" applyAlignment="1">
      <alignment horizontal="left" vertical="top" wrapText="1"/>
    </xf>
    <xf numFmtId="0" fontId="1" fillId="2" borderId="1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6" xfId="0" applyFont="1" applyFill="1" applyBorder="1" applyAlignment="1">
      <alignment horizontal="left" vertical="top" wrapTex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 fillId="2" borderId="24" xfId="0" applyFont="1" applyFill="1" applyBorder="1" applyAlignment="1">
      <alignment horizontal="right" vertical="center" wrapText="1"/>
    </xf>
    <xf numFmtId="0" fontId="2" fillId="2" borderId="25" xfId="0" applyFont="1" applyFill="1" applyBorder="1" applyAlignment="1">
      <alignment horizontal="righ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86"/>
  <sheetViews>
    <sheetView tabSelected="1" topLeftCell="A31" zoomScaleNormal="90" workbookViewId="0">
      <selection activeCell="B56" sqref="B56"/>
    </sheetView>
  </sheetViews>
  <sheetFormatPr baseColWidth="10" defaultColWidth="8.83203125" defaultRowHeight="13" x14ac:dyDescent="0.15"/>
  <cols>
    <col min="1" max="1" width="8.83203125" style="140"/>
    <col min="2" max="2" width="39.6640625" style="1" customWidth="1"/>
    <col min="3" max="3" width="47.1640625" style="1" customWidth="1"/>
    <col min="4" max="4" width="44.33203125" style="1" customWidth="1"/>
    <col min="5" max="16384" width="8.83203125" style="1"/>
  </cols>
  <sheetData>
    <row r="1" spans="1:4" ht="33" customHeight="1" thickBot="1" x14ac:dyDescent="0.2">
      <c r="A1" s="155" t="s">
        <v>285</v>
      </c>
      <c r="B1" s="156"/>
      <c r="C1" s="156"/>
      <c r="D1" s="157"/>
    </row>
    <row r="2" spans="1:4" ht="54" customHeight="1" thickBot="1" x14ac:dyDescent="0.2">
      <c r="A2" s="146" t="s">
        <v>133</v>
      </c>
      <c r="B2" s="147" t="s">
        <v>17</v>
      </c>
      <c r="C2" s="147" t="s">
        <v>18</v>
      </c>
      <c r="D2" s="148" t="s">
        <v>36</v>
      </c>
    </row>
    <row r="3" spans="1:4" ht="28" x14ac:dyDescent="0.15">
      <c r="A3" s="143">
        <v>1</v>
      </c>
      <c r="B3" s="144" t="s">
        <v>34</v>
      </c>
      <c r="C3" s="143">
        <v>9</v>
      </c>
      <c r="D3" s="145" t="s">
        <v>31</v>
      </c>
    </row>
    <row r="4" spans="1:4" x14ac:dyDescent="0.15">
      <c r="A4" s="138">
        <v>2</v>
      </c>
      <c r="B4" s="161" t="s">
        <v>175</v>
      </c>
      <c r="C4" s="49" t="s">
        <v>198</v>
      </c>
      <c r="D4" s="50"/>
    </row>
    <row r="5" spans="1:4" ht="28" x14ac:dyDescent="0.15">
      <c r="A5" s="138">
        <v>3</v>
      </c>
      <c r="B5" s="161"/>
      <c r="C5" s="51" t="s">
        <v>23</v>
      </c>
      <c r="D5" s="50"/>
    </row>
    <row r="6" spans="1:4" ht="28" x14ac:dyDescent="0.15">
      <c r="A6" s="138">
        <v>4</v>
      </c>
      <c r="B6" s="161"/>
      <c r="C6" s="51" t="s">
        <v>305</v>
      </c>
      <c r="D6" s="50"/>
    </row>
    <row r="7" spans="1:4" ht="28" x14ac:dyDescent="0.15">
      <c r="A7" s="138">
        <v>5</v>
      </c>
      <c r="B7" s="161"/>
      <c r="C7" s="39" t="s">
        <v>161</v>
      </c>
      <c r="D7" s="50"/>
    </row>
    <row r="8" spans="1:4" ht="42" x14ac:dyDescent="0.15">
      <c r="A8" s="138">
        <v>6</v>
      </c>
      <c r="B8" s="161"/>
      <c r="C8" s="39" t="s">
        <v>162</v>
      </c>
      <c r="D8" s="50"/>
    </row>
    <row r="9" spans="1:4" ht="29" thickBot="1" x14ac:dyDescent="0.2">
      <c r="A9" s="142">
        <v>7</v>
      </c>
      <c r="B9" s="162"/>
      <c r="C9" s="55" t="s">
        <v>14</v>
      </c>
      <c r="D9" s="56"/>
    </row>
    <row r="10" spans="1:4" ht="16" customHeight="1" thickBot="1" x14ac:dyDescent="0.2">
      <c r="A10" s="155" t="s">
        <v>0</v>
      </c>
      <c r="B10" s="158"/>
      <c r="C10" s="158"/>
      <c r="D10" s="159"/>
    </row>
    <row r="11" spans="1:4" ht="14" x14ac:dyDescent="0.15">
      <c r="A11" s="143">
        <v>8</v>
      </c>
      <c r="B11" s="96" t="s">
        <v>129</v>
      </c>
      <c r="C11" s="97" t="s">
        <v>200</v>
      </c>
      <c r="D11" s="57" t="s">
        <v>172</v>
      </c>
    </row>
    <row r="12" spans="1:4" ht="14" x14ac:dyDescent="0.15">
      <c r="A12" s="138">
        <v>9</v>
      </c>
      <c r="B12" s="49" t="s">
        <v>130</v>
      </c>
      <c r="C12" s="124" t="s">
        <v>260</v>
      </c>
      <c r="D12" s="54"/>
    </row>
    <row r="13" spans="1:4" ht="14" x14ac:dyDescent="0.15">
      <c r="A13" s="138">
        <v>10</v>
      </c>
      <c r="B13" s="49" t="s">
        <v>35</v>
      </c>
      <c r="C13" s="51" t="s">
        <v>19</v>
      </c>
      <c r="D13" s="50"/>
    </row>
    <row r="14" spans="1:4" ht="14" x14ac:dyDescent="0.15">
      <c r="A14" s="143">
        <v>11</v>
      </c>
      <c r="B14" s="49" t="s">
        <v>30</v>
      </c>
      <c r="C14" s="51" t="s">
        <v>286</v>
      </c>
      <c r="D14" s="54" t="s">
        <v>293</v>
      </c>
    </row>
    <row r="15" spans="1:4" x14ac:dyDescent="0.15">
      <c r="A15" s="143">
        <v>12</v>
      </c>
      <c r="B15" s="49" t="s">
        <v>1</v>
      </c>
      <c r="C15" s="119" t="s">
        <v>199</v>
      </c>
      <c r="D15" s="54" t="s">
        <v>33</v>
      </c>
    </row>
    <row r="16" spans="1:4" ht="14" x14ac:dyDescent="0.15">
      <c r="A16" s="138">
        <v>13</v>
      </c>
      <c r="B16" s="49" t="s">
        <v>262</v>
      </c>
      <c r="C16" s="118" t="s">
        <v>263</v>
      </c>
      <c r="D16" s="54" t="s">
        <v>33</v>
      </c>
    </row>
    <row r="17" spans="1:4" ht="14" x14ac:dyDescent="0.15">
      <c r="A17" s="138">
        <v>14</v>
      </c>
      <c r="B17" s="49" t="s">
        <v>264</v>
      </c>
      <c r="C17" s="118" t="s">
        <v>265</v>
      </c>
      <c r="D17" s="54" t="s">
        <v>33</v>
      </c>
    </row>
    <row r="18" spans="1:4" ht="14" x14ac:dyDescent="0.15">
      <c r="A18" s="143">
        <v>15</v>
      </c>
      <c r="B18" s="49" t="s">
        <v>266</v>
      </c>
      <c r="C18" s="118" t="s">
        <v>292</v>
      </c>
      <c r="D18" s="54" t="s">
        <v>33</v>
      </c>
    </row>
    <row r="19" spans="1:4" ht="14" x14ac:dyDescent="0.15">
      <c r="A19" s="143">
        <v>16</v>
      </c>
      <c r="B19" s="49" t="s">
        <v>307</v>
      </c>
      <c r="C19" s="118" t="s">
        <v>267</v>
      </c>
      <c r="D19" s="54" t="s">
        <v>33</v>
      </c>
    </row>
    <row r="20" spans="1:4" ht="14" x14ac:dyDescent="0.15">
      <c r="A20" s="138">
        <v>17</v>
      </c>
      <c r="B20" s="49" t="s">
        <v>308</v>
      </c>
      <c r="C20" s="118" t="s">
        <v>269</v>
      </c>
      <c r="D20" s="54" t="s">
        <v>33</v>
      </c>
    </row>
    <row r="21" spans="1:4" x14ac:dyDescent="0.15">
      <c r="A21" s="138">
        <v>18</v>
      </c>
      <c r="B21" s="49" t="s">
        <v>179</v>
      </c>
      <c r="C21" s="119" t="s">
        <v>270</v>
      </c>
      <c r="D21" s="54" t="s">
        <v>33</v>
      </c>
    </row>
    <row r="22" spans="1:4" x14ac:dyDescent="0.15">
      <c r="A22" s="143">
        <v>19</v>
      </c>
      <c r="B22" s="49" t="s">
        <v>180</v>
      </c>
      <c r="C22" s="119" t="s">
        <v>271</v>
      </c>
      <c r="D22" s="54" t="s">
        <v>33</v>
      </c>
    </row>
    <row r="23" spans="1:4" ht="14" x14ac:dyDescent="0.15">
      <c r="A23" s="143">
        <v>20</v>
      </c>
      <c r="B23" s="49" t="s">
        <v>178</v>
      </c>
      <c r="C23" s="51" t="s">
        <v>268</v>
      </c>
      <c r="D23" s="54" t="s">
        <v>33</v>
      </c>
    </row>
    <row r="24" spans="1:4" ht="14" thickBot="1" x14ac:dyDescent="0.2">
      <c r="A24" s="143">
        <v>21</v>
      </c>
      <c r="B24" s="60" t="s">
        <v>2</v>
      </c>
      <c r="C24" s="60" t="s">
        <v>191</v>
      </c>
      <c r="D24" s="58" t="s">
        <v>33</v>
      </c>
    </row>
    <row r="25" spans="1:4" ht="15" customHeight="1" thickBot="1" x14ac:dyDescent="0.2">
      <c r="A25" s="155" t="s">
        <v>287</v>
      </c>
      <c r="B25" s="158"/>
      <c r="C25" s="158"/>
      <c r="D25" s="159"/>
    </row>
    <row r="26" spans="1:4" ht="14" x14ac:dyDescent="0.15">
      <c r="A26" s="143">
        <v>22</v>
      </c>
      <c r="B26" s="52" t="s">
        <v>20</v>
      </c>
      <c r="C26" s="59" t="s">
        <v>176</v>
      </c>
      <c r="D26" s="57" t="s">
        <v>33</v>
      </c>
    </row>
    <row r="27" spans="1:4" ht="14" x14ac:dyDescent="0.15">
      <c r="A27" s="138">
        <v>23</v>
      </c>
      <c r="B27" s="49" t="s">
        <v>131</v>
      </c>
      <c r="C27" s="51" t="s">
        <v>177</v>
      </c>
      <c r="D27" s="54" t="s">
        <v>33</v>
      </c>
    </row>
    <row r="28" spans="1:4" x14ac:dyDescent="0.15">
      <c r="A28" s="138">
        <v>24</v>
      </c>
      <c r="B28" s="49" t="s">
        <v>4</v>
      </c>
      <c r="C28" s="49" t="s">
        <v>9</v>
      </c>
      <c r="D28" s="54" t="s">
        <v>33</v>
      </c>
    </row>
    <row r="29" spans="1:4" x14ac:dyDescent="0.15">
      <c r="A29" s="143">
        <v>25</v>
      </c>
      <c r="B29" s="49" t="s">
        <v>5</v>
      </c>
      <c r="C29" s="49" t="s">
        <v>289</v>
      </c>
      <c r="D29" s="54" t="s">
        <v>33</v>
      </c>
    </row>
    <row r="30" spans="1:4" x14ac:dyDescent="0.15">
      <c r="A30" s="138">
        <v>26</v>
      </c>
      <c r="B30" s="49" t="s">
        <v>32</v>
      </c>
      <c r="C30" s="49" t="s">
        <v>21</v>
      </c>
      <c r="D30" s="54" t="s">
        <v>33</v>
      </c>
    </row>
    <row r="31" spans="1:4" ht="42" x14ac:dyDescent="0.15">
      <c r="A31" s="138">
        <v>27</v>
      </c>
      <c r="B31" s="49" t="s">
        <v>6</v>
      </c>
      <c r="C31" s="49" t="s">
        <v>280</v>
      </c>
      <c r="D31" s="139" t="s">
        <v>160</v>
      </c>
    </row>
    <row r="32" spans="1:4" x14ac:dyDescent="0.15">
      <c r="A32" s="143">
        <v>28</v>
      </c>
      <c r="B32" s="49" t="s">
        <v>3</v>
      </c>
      <c r="C32" s="49" t="s">
        <v>192</v>
      </c>
      <c r="D32" s="54" t="s">
        <v>33</v>
      </c>
    </row>
    <row r="33" spans="1:4" x14ac:dyDescent="0.15">
      <c r="A33" s="138">
        <v>29</v>
      </c>
      <c r="B33" s="49" t="s">
        <v>173</v>
      </c>
      <c r="C33" s="49" t="s">
        <v>171</v>
      </c>
      <c r="D33" s="54"/>
    </row>
    <row r="34" spans="1:4" ht="28" x14ac:dyDescent="0.15">
      <c r="A34" s="138">
        <v>30</v>
      </c>
      <c r="B34" s="39" t="s">
        <v>183</v>
      </c>
      <c r="C34" s="49" t="s">
        <v>25</v>
      </c>
      <c r="D34" s="54" t="s">
        <v>294</v>
      </c>
    </row>
    <row r="35" spans="1:4" ht="14" x14ac:dyDescent="0.15">
      <c r="A35" s="138">
        <v>32</v>
      </c>
      <c r="B35" s="39" t="s">
        <v>309</v>
      </c>
      <c r="C35" s="49" t="s">
        <v>25</v>
      </c>
      <c r="D35" s="54" t="s">
        <v>294</v>
      </c>
    </row>
    <row r="36" spans="1:4" x14ac:dyDescent="0.15">
      <c r="A36" s="138">
        <v>33</v>
      </c>
      <c r="B36" s="49" t="s">
        <v>7</v>
      </c>
      <c r="C36" s="49" t="s">
        <v>304</v>
      </c>
      <c r="D36" s="54" t="s">
        <v>33</v>
      </c>
    </row>
    <row r="37" spans="1:4" ht="14" thickBot="1" x14ac:dyDescent="0.2">
      <c r="A37" s="143">
        <v>34</v>
      </c>
      <c r="B37" s="49" t="s">
        <v>8</v>
      </c>
      <c r="C37" s="49" t="s">
        <v>22</v>
      </c>
      <c r="D37" s="54" t="s">
        <v>33</v>
      </c>
    </row>
    <row r="38" spans="1:4" ht="16" customHeight="1" thickBot="1" x14ac:dyDescent="0.2">
      <c r="A38" s="155" t="s">
        <v>24</v>
      </c>
      <c r="B38" s="158"/>
      <c r="C38" s="158"/>
      <c r="D38" s="159"/>
    </row>
    <row r="39" spans="1:4" ht="14" x14ac:dyDescent="0.15">
      <c r="A39" s="143">
        <v>35</v>
      </c>
      <c r="B39" s="120" t="s">
        <v>201</v>
      </c>
      <c r="C39" s="52" t="s">
        <v>25</v>
      </c>
      <c r="D39" s="53"/>
    </row>
    <row r="40" spans="1:4" ht="14" x14ac:dyDescent="0.15">
      <c r="A40" s="138">
        <v>36</v>
      </c>
      <c r="B40" s="121" t="s">
        <v>202</v>
      </c>
      <c r="C40" s="49" t="s">
        <v>25</v>
      </c>
      <c r="D40" s="50"/>
    </row>
    <row r="41" spans="1:4" ht="14" x14ac:dyDescent="0.15">
      <c r="A41" s="138">
        <v>37</v>
      </c>
      <c r="B41" s="121" t="s">
        <v>203</v>
      </c>
      <c r="C41" s="49" t="s">
        <v>25</v>
      </c>
      <c r="D41" s="50"/>
    </row>
    <row r="42" spans="1:4" ht="14" x14ac:dyDescent="0.15">
      <c r="A42" s="143">
        <v>38</v>
      </c>
      <c r="B42" s="121" t="s">
        <v>288</v>
      </c>
      <c r="C42" s="49" t="s">
        <v>25</v>
      </c>
      <c r="D42" s="50"/>
    </row>
    <row r="43" spans="1:4" ht="14" x14ac:dyDescent="0.15">
      <c r="A43" s="138">
        <v>39</v>
      </c>
      <c r="B43" s="39" t="s">
        <v>182</v>
      </c>
      <c r="C43" s="49" t="s">
        <v>25</v>
      </c>
      <c r="D43" s="50"/>
    </row>
    <row r="44" spans="1:4" ht="14" x14ac:dyDescent="0.15">
      <c r="A44" s="138">
        <v>40</v>
      </c>
      <c r="B44" s="39" t="s">
        <v>184</v>
      </c>
      <c r="C44" s="49" t="s">
        <v>25</v>
      </c>
      <c r="D44" s="50"/>
    </row>
    <row r="45" spans="1:4" ht="14" x14ac:dyDescent="0.15">
      <c r="A45" s="143">
        <v>41</v>
      </c>
      <c r="B45" s="39" t="s">
        <v>174</v>
      </c>
      <c r="C45" s="49" t="s">
        <v>25</v>
      </c>
      <c r="D45" s="50"/>
    </row>
    <row r="46" spans="1:4" ht="14" x14ac:dyDescent="0.15">
      <c r="A46" s="138">
        <v>42</v>
      </c>
      <c r="B46" s="39" t="s">
        <v>16</v>
      </c>
      <c r="C46" s="49" t="s">
        <v>25</v>
      </c>
      <c r="D46" s="50"/>
    </row>
    <row r="47" spans="1:4" ht="14" x14ac:dyDescent="0.15">
      <c r="A47" s="138">
        <v>43</v>
      </c>
      <c r="B47" s="39" t="s">
        <v>181</v>
      </c>
      <c r="C47" s="49" t="s">
        <v>25</v>
      </c>
      <c r="D47" s="50"/>
    </row>
    <row r="48" spans="1:4" ht="14" x14ac:dyDescent="0.15">
      <c r="A48" s="138">
        <v>45</v>
      </c>
      <c r="B48" s="121" t="s">
        <v>204</v>
      </c>
      <c r="C48" s="49" t="s">
        <v>25</v>
      </c>
      <c r="D48" s="50"/>
    </row>
    <row r="49" spans="1:4" ht="14" x14ac:dyDescent="0.15">
      <c r="A49" s="138">
        <v>46</v>
      </c>
      <c r="B49" s="39" t="s">
        <v>193</v>
      </c>
      <c r="C49" s="49" t="s">
        <v>25</v>
      </c>
      <c r="D49" s="50"/>
    </row>
    <row r="50" spans="1:4" ht="15" thickBot="1" x14ac:dyDescent="0.2">
      <c r="A50" s="143">
        <v>47</v>
      </c>
      <c r="B50" s="55" t="s">
        <v>194</v>
      </c>
      <c r="C50" s="60" t="s">
        <v>25</v>
      </c>
      <c r="D50" s="56"/>
    </row>
    <row r="51" spans="1:4" ht="14" thickBot="1" x14ac:dyDescent="0.2">
      <c r="A51" s="155" t="s">
        <v>26</v>
      </c>
      <c r="B51" s="158"/>
      <c r="C51" s="158"/>
      <c r="D51" s="159"/>
    </row>
    <row r="52" spans="1:4" ht="14" x14ac:dyDescent="0.15">
      <c r="A52" s="143">
        <v>48</v>
      </c>
      <c r="B52" s="61" t="s">
        <v>196</v>
      </c>
      <c r="C52" s="52" t="s">
        <v>25</v>
      </c>
      <c r="D52" s="53"/>
    </row>
    <row r="53" spans="1:4" ht="14" x14ac:dyDescent="0.15">
      <c r="A53" s="138">
        <v>49</v>
      </c>
      <c r="B53" s="39" t="s">
        <v>195</v>
      </c>
      <c r="C53" s="49" t="s">
        <v>25</v>
      </c>
      <c r="D53" s="50"/>
    </row>
    <row r="54" spans="1:4" ht="14" x14ac:dyDescent="0.15">
      <c r="A54" s="138">
        <v>50</v>
      </c>
      <c r="B54" s="39" t="s">
        <v>282</v>
      </c>
      <c r="C54" s="49" t="s">
        <v>283</v>
      </c>
      <c r="D54" s="50"/>
    </row>
    <row r="55" spans="1:4" ht="14" x14ac:dyDescent="0.15">
      <c r="A55" s="143">
        <v>51</v>
      </c>
      <c r="B55" s="39" t="s">
        <v>132</v>
      </c>
      <c r="C55" s="49" t="s">
        <v>25</v>
      </c>
      <c r="D55" s="50"/>
    </row>
    <row r="56" spans="1:4" ht="14" x14ac:dyDescent="0.15">
      <c r="A56" s="138">
        <v>52</v>
      </c>
      <c r="B56" s="39" t="s">
        <v>314</v>
      </c>
      <c r="C56" s="49" t="s">
        <v>25</v>
      </c>
      <c r="D56" s="50"/>
    </row>
    <row r="57" spans="1:4" ht="14" x14ac:dyDescent="0.15">
      <c r="A57" s="138">
        <v>53</v>
      </c>
      <c r="B57" s="121" t="s">
        <v>205</v>
      </c>
      <c r="C57" s="49" t="s">
        <v>25</v>
      </c>
      <c r="D57" s="50"/>
    </row>
    <row r="58" spans="1:4" ht="14" x14ac:dyDescent="0.15">
      <c r="A58" s="143">
        <v>54</v>
      </c>
      <c r="B58" s="121" t="s">
        <v>206</v>
      </c>
      <c r="C58" s="49" t="s">
        <v>25</v>
      </c>
      <c r="D58" s="50"/>
    </row>
    <row r="59" spans="1:4" ht="14" x14ac:dyDescent="0.15">
      <c r="A59" s="138">
        <v>55</v>
      </c>
      <c r="B59" s="121" t="s">
        <v>207</v>
      </c>
      <c r="C59" s="49" t="s">
        <v>25</v>
      </c>
      <c r="D59" s="50"/>
    </row>
    <row r="60" spans="1:4" ht="14" x14ac:dyDescent="0.15">
      <c r="A60" s="138">
        <v>56</v>
      </c>
      <c r="B60" s="121" t="s">
        <v>208</v>
      </c>
      <c r="C60" s="49" t="s">
        <v>25</v>
      </c>
      <c r="D60" s="50"/>
    </row>
    <row r="61" spans="1:4" ht="15" thickBot="1" x14ac:dyDescent="0.2">
      <c r="A61" s="143">
        <v>57</v>
      </c>
      <c r="B61" s="122" t="s">
        <v>209</v>
      </c>
      <c r="C61" s="60" t="s">
        <v>25</v>
      </c>
      <c r="D61" s="56"/>
    </row>
    <row r="62" spans="1:4" ht="16" customHeight="1" thickBot="1" x14ac:dyDescent="0.2">
      <c r="A62" s="160" t="s">
        <v>27</v>
      </c>
      <c r="B62" s="158"/>
      <c r="C62" s="158"/>
      <c r="D62" s="159"/>
    </row>
    <row r="63" spans="1:4" ht="70" x14ac:dyDescent="0.15">
      <c r="A63" s="143">
        <v>58</v>
      </c>
      <c r="B63" s="61" t="s">
        <v>28</v>
      </c>
      <c r="C63" s="141" t="s">
        <v>210</v>
      </c>
      <c r="D63" s="53"/>
    </row>
    <row r="64" spans="1:4" ht="29" thickBot="1" x14ac:dyDescent="0.2">
      <c r="A64" s="142">
        <v>59</v>
      </c>
      <c r="B64" s="55" t="s">
        <v>290</v>
      </c>
      <c r="C64" s="60" t="s">
        <v>25</v>
      </c>
      <c r="D64" s="56"/>
    </row>
    <row r="65" spans="1:4" ht="16" customHeight="1" thickBot="1" x14ac:dyDescent="0.2">
      <c r="A65" s="160" t="s">
        <v>29</v>
      </c>
      <c r="B65" s="158"/>
      <c r="C65" s="158"/>
      <c r="D65" s="159"/>
    </row>
    <row r="66" spans="1:4" ht="56" x14ac:dyDescent="0.15">
      <c r="A66" s="143">
        <v>60</v>
      </c>
      <c r="B66" s="120" t="s">
        <v>211</v>
      </c>
      <c r="C66" s="52" t="s">
        <v>25</v>
      </c>
      <c r="D66" s="53"/>
    </row>
    <row r="67" spans="1:4" x14ac:dyDescent="0.15">
      <c r="A67" s="138">
        <v>61</v>
      </c>
      <c r="B67" s="123" t="s">
        <v>212</v>
      </c>
      <c r="C67" s="49" t="s">
        <v>25</v>
      </c>
      <c r="D67" s="50"/>
    </row>
    <row r="68" spans="1:4" ht="14" x14ac:dyDescent="0.15">
      <c r="A68" s="138">
        <v>62</v>
      </c>
      <c r="B68" s="39" t="s">
        <v>295</v>
      </c>
      <c r="C68" s="49" t="s">
        <v>25</v>
      </c>
      <c r="D68" s="50"/>
    </row>
    <row r="69" spans="1:4" ht="14" x14ac:dyDescent="0.15">
      <c r="A69" s="143">
        <v>63</v>
      </c>
      <c r="B69" s="39" t="s">
        <v>12</v>
      </c>
      <c r="C69" s="49" t="s">
        <v>25</v>
      </c>
      <c r="D69" s="50"/>
    </row>
    <row r="70" spans="1:4" ht="14" x14ac:dyDescent="0.15">
      <c r="A70" s="138">
        <v>64</v>
      </c>
      <c r="B70" s="39" t="s">
        <v>13</v>
      </c>
      <c r="C70" s="49" t="s">
        <v>25</v>
      </c>
      <c r="D70" s="50"/>
    </row>
    <row r="71" spans="1:4" ht="28" x14ac:dyDescent="0.15">
      <c r="A71" s="138">
        <v>66</v>
      </c>
      <c r="B71" s="121" t="s">
        <v>213</v>
      </c>
      <c r="C71" s="49" t="s">
        <v>25</v>
      </c>
      <c r="D71" s="50"/>
    </row>
    <row r="72" spans="1:4" ht="306" x14ac:dyDescent="0.15">
      <c r="A72" s="138">
        <v>67</v>
      </c>
      <c r="B72" s="121" t="s">
        <v>291</v>
      </c>
      <c r="C72" s="49" t="s">
        <v>25</v>
      </c>
      <c r="D72" s="54" t="s">
        <v>294</v>
      </c>
    </row>
    <row r="73" spans="1:4" ht="14" x14ac:dyDescent="0.15">
      <c r="A73" s="143">
        <v>68</v>
      </c>
      <c r="B73" s="39" t="s">
        <v>186</v>
      </c>
      <c r="C73" s="49" t="s">
        <v>25</v>
      </c>
      <c r="D73" s="54" t="s">
        <v>294</v>
      </c>
    </row>
    <row r="74" spans="1:4" ht="14" x14ac:dyDescent="0.15">
      <c r="A74" s="138">
        <v>69</v>
      </c>
      <c r="B74" s="39" t="s">
        <v>187</v>
      </c>
      <c r="C74" s="49" t="s">
        <v>25</v>
      </c>
      <c r="D74" s="54" t="s">
        <v>294</v>
      </c>
    </row>
    <row r="75" spans="1:4" ht="14" x14ac:dyDescent="0.15">
      <c r="A75" s="143">
        <v>70</v>
      </c>
      <c r="B75" s="39" t="s">
        <v>197</v>
      </c>
      <c r="C75" s="49" t="s">
        <v>25</v>
      </c>
      <c r="D75" s="54" t="s">
        <v>294</v>
      </c>
    </row>
    <row r="76" spans="1:4" ht="71.25" customHeight="1" x14ac:dyDescent="0.15">
      <c r="A76" s="138">
        <v>71</v>
      </c>
      <c r="B76" s="39" t="s">
        <v>185</v>
      </c>
      <c r="C76" s="49" t="s">
        <v>25</v>
      </c>
      <c r="D76" s="50"/>
    </row>
    <row r="77" spans="1:4" ht="14" x14ac:dyDescent="0.15">
      <c r="A77" s="138">
        <v>72</v>
      </c>
      <c r="B77" s="39" t="s">
        <v>10</v>
      </c>
      <c r="C77" s="49" t="s">
        <v>25</v>
      </c>
      <c r="D77" s="50"/>
    </row>
    <row r="78" spans="1:4" ht="70" x14ac:dyDescent="0.15">
      <c r="A78" s="143">
        <v>73</v>
      </c>
      <c r="B78" s="39" t="s">
        <v>134</v>
      </c>
      <c r="C78" s="49" t="s">
        <v>25</v>
      </c>
      <c r="D78" s="50"/>
    </row>
    <row r="79" spans="1:4" ht="28" x14ac:dyDescent="0.15">
      <c r="A79" s="138">
        <v>74</v>
      </c>
      <c r="B79" s="39" t="s">
        <v>163</v>
      </c>
      <c r="C79" s="49" t="s">
        <v>25</v>
      </c>
      <c r="D79" s="50"/>
    </row>
    <row r="80" spans="1:4" ht="14" x14ac:dyDescent="0.15">
      <c r="A80" s="143">
        <v>75</v>
      </c>
      <c r="B80" s="39" t="s">
        <v>11</v>
      </c>
      <c r="C80" s="49" t="s">
        <v>25</v>
      </c>
      <c r="D80" s="50"/>
    </row>
    <row r="81" spans="1:4" ht="56" x14ac:dyDescent="0.15">
      <c r="A81" s="138">
        <v>76</v>
      </c>
      <c r="B81" s="39" t="s">
        <v>311</v>
      </c>
      <c r="C81" s="49" t="s">
        <v>25</v>
      </c>
      <c r="D81" s="50"/>
    </row>
    <row r="82" spans="1:4" ht="14" x14ac:dyDescent="0.15">
      <c r="A82" s="138">
        <v>77</v>
      </c>
      <c r="B82" s="39" t="s">
        <v>284</v>
      </c>
      <c r="C82" s="127" t="s">
        <v>25</v>
      </c>
      <c r="D82" s="54"/>
    </row>
    <row r="83" spans="1:4" ht="70" x14ac:dyDescent="0.15">
      <c r="A83" s="143">
        <v>78</v>
      </c>
      <c r="B83" s="39" t="s">
        <v>312</v>
      </c>
      <c r="C83" s="131" t="s">
        <v>25</v>
      </c>
      <c r="D83" s="54" t="s">
        <v>294</v>
      </c>
    </row>
    <row r="84" spans="1:4" ht="70" x14ac:dyDescent="0.15">
      <c r="A84" s="138">
        <v>79</v>
      </c>
      <c r="B84" s="39" t="s">
        <v>313</v>
      </c>
      <c r="C84" s="49" t="s">
        <v>25</v>
      </c>
      <c r="D84" s="50"/>
    </row>
    <row r="86" spans="1:4" ht="16" x14ac:dyDescent="0.2">
      <c r="B86" s="95"/>
    </row>
  </sheetData>
  <mergeCells count="8">
    <mergeCell ref="A1:D1"/>
    <mergeCell ref="A10:D10"/>
    <mergeCell ref="A25:D25"/>
    <mergeCell ref="A65:D65"/>
    <mergeCell ref="A62:D62"/>
    <mergeCell ref="A51:D51"/>
    <mergeCell ref="A38:D38"/>
    <mergeCell ref="B4:B9"/>
  </mergeCells>
  <phoneticPr fontId="7"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9"/>
  <sheetViews>
    <sheetView zoomScale="125" zoomScaleNormal="90" workbookViewId="0">
      <selection activeCell="B3" sqref="B3"/>
    </sheetView>
  </sheetViews>
  <sheetFormatPr baseColWidth="10" defaultColWidth="8.83203125" defaultRowHeight="15" x14ac:dyDescent="0.2"/>
  <cols>
    <col min="1" max="1" width="3.5" style="18" bestFit="1" customWidth="1"/>
    <col min="2" max="2" width="27.33203125" customWidth="1"/>
    <col min="3" max="3" width="123.5" customWidth="1"/>
    <col min="4" max="4" width="13.1640625" customWidth="1"/>
    <col min="5" max="5" width="33.6640625" customWidth="1"/>
  </cols>
  <sheetData>
    <row r="1" spans="1:4" ht="35" customHeight="1" thickBot="1" x14ac:dyDescent="0.25">
      <c r="A1" s="163" t="s">
        <v>296</v>
      </c>
      <c r="B1" s="164"/>
      <c r="C1" s="164"/>
      <c r="D1" s="165"/>
    </row>
    <row r="2" spans="1:4" ht="16" thickBot="1" x14ac:dyDescent="0.25">
      <c r="A2" s="19" t="s">
        <v>133</v>
      </c>
      <c r="B2" s="20" t="s">
        <v>37</v>
      </c>
      <c r="C2" s="20" t="s">
        <v>39</v>
      </c>
      <c r="D2" s="154" t="s">
        <v>38</v>
      </c>
    </row>
    <row r="3" spans="1:4" ht="112" x14ac:dyDescent="0.2">
      <c r="A3" s="150" t="s">
        <v>125</v>
      </c>
      <c r="B3" s="151" t="s">
        <v>189</v>
      </c>
      <c r="C3" s="152" t="s">
        <v>272</v>
      </c>
      <c r="D3" s="153">
        <v>9</v>
      </c>
    </row>
    <row r="4" spans="1:4" ht="42" x14ac:dyDescent="0.2">
      <c r="A4" s="100" t="s">
        <v>126</v>
      </c>
      <c r="B4" s="98" t="s">
        <v>157</v>
      </c>
      <c r="C4" s="129" t="s">
        <v>151</v>
      </c>
      <c r="D4" s="99">
        <v>7</v>
      </c>
    </row>
    <row r="5" spans="1:4" ht="42" x14ac:dyDescent="0.2">
      <c r="A5" s="100" t="s">
        <v>127</v>
      </c>
      <c r="B5" s="98" t="s">
        <v>140</v>
      </c>
      <c r="C5" s="130" t="s">
        <v>276</v>
      </c>
      <c r="D5" s="99">
        <v>7</v>
      </c>
    </row>
    <row r="6" spans="1:4" ht="42" x14ac:dyDescent="0.2">
      <c r="A6" s="100" t="s">
        <v>128</v>
      </c>
      <c r="B6" s="98" t="s">
        <v>190</v>
      </c>
      <c r="C6" s="130" t="s">
        <v>277</v>
      </c>
      <c r="D6" s="99">
        <v>2</v>
      </c>
    </row>
    <row r="7" spans="1:4" ht="28" x14ac:dyDescent="0.2">
      <c r="A7" s="100" t="s">
        <v>281</v>
      </c>
      <c r="B7" s="125" t="s">
        <v>273</v>
      </c>
      <c r="C7" s="134" t="s">
        <v>274</v>
      </c>
      <c r="D7" s="126">
        <v>9</v>
      </c>
    </row>
    <row r="8" spans="1:4" x14ac:dyDescent="0.2">
      <c r="A8" s="100" t="s">
        <v>188</v>
      </c>
      <c r="B8" s="125" t="s">
        <v>275</v>
      </c>
      <c r="C8" s="127"/>
      <c r="D8" s="128">
        <v>9</v>
      </c>
    </row>
    <row r="9" spans="1:4" x14ac:dyDescent="0.2">
      <c r="A9" s="132"/>
      <c r="B9" s="133"/>
      <c r="C9" s="133"/>
      <c r="D9" s="133"/>
    </row>
  </sheetData>
  <mergeCells count="1">
    <mergeCell ref="A1:D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0"/>
  <sheetViews>
    <sheetView topLeftCell="A21" zoomScale="89" zoomScaleNormal="110" workbookViewId="0">
      <selection activeCell="E26" sqref="E26"/>
    </sheetView>
  </sheetViews>
  <sheetFormatPr baseColWidth="10" defaultColWidth="10.83203125" defaultRowHeight="13" x14ac:dyDescent="0.15"/>
  <cols>
    <col min="1" max="1" width="27.33203125" style="3" customWidth="1"/>
    <col min="2" max="4" width="16.83203125" style="3" customWidth="1"/>
    <col min="5" max="5" width="20.83203125" style="3" customWidth="1"/>
    <col min="6" max="10" width="16.83203125" style="3" customWidth="1"/>
    <col min="11" max="11" width="20.83203125" style="3" customWidth="1"/>
    <col min="12" max="13" width="16.83203125" style="3" customWidth="1"/>
    <col min="14" max="15" width="20.83203125" style="3" customWidth="1"/>
    <col min="16" max="18" width="16.83203125" style="3" customWidth="1"/>
    <col min="19" max="16384" width="10.83203125" style="3"/>
  </cols>
  <sheetData>
    <row r="1" spans="1:18" ht="56" customHeight="1" thickBot="1" x14ac:dyDescent="0.2">
      <c r="A1" s="172" t="s">
        <v>278</v>
      </c>
      <c r="B1" s="173"/>
      <c r="C1" s="173"/>
      <c r="D1" s="173"/>
      <c r="E1" s="174"/>
    </row>
    <row r="2" spans="1:18" customFormat="1" ht="16" customHeight="1" x14ac:dyDescent="0.2"/>
    <row r="3" spans="1:18" customFormat="1" ht="16" thickBot="1" x14ac:dyDescent="0.25"/>
    <row r="4" spans="1:18" s="2" customFormat="1" ht="22" customHeight="1" x14ac:dyDescent="0.2">
      <c r="A4" s="181"/>
      <c r="B4" s="5">
        <v>1</v>
      </c>
      <c r="C4" s="11">
        <v>2</v>
      </c>
      <c r="D4" s="5">
        <v>3</v>
      </c>
      <c r="E4" s="5">
        <v>4</v>
      </c>
      <c r="F4" s="5">
        <v>5</v>
      </c>
      <c r="G4" s="5">
        <v>6</v>
      </c>
      <c r="H4" s="5">
        <v>7</v>
      </c>
      <c r="I4" s="5">
        <v>8</v>
      </c>
      <c r="J4" s="5">
        <v>9</v>
      </c>
      <c r="K4" s="5">
        <v>10</v>
      </c>
      <c r="L4" s="5">
        <v>11</v>
      </c>
      <c r="M4" s="5">
        <v>12</v>
      </c>
      <c r="N4" s="5">
        <v>13</v>
      </c>
      <c r="O4" s="5">
        <v>14</v>
      </c>
      <c r="P4" s="5">
        <v>15</v>
      </c>
      <c r="Q4" s="5">
        <v>16</v>
      </c>
      <c r="R4" s="5">
        <v>17</v>
      </c>
    </row>
    <row r="5" spans="1:18" s="4" customFormat="1" ht="57" thickBot="1" x14ac:dyDescent="0.25">
      <c r="A5" s="182"/>
      <c r="B5" s="6" t="s">
        <v>40</v>
      </c>
      <c r="C5" s="12" t="s">
        <v>41</v>
      </c>
      <c r="D5" s="6" t="s">
        <v>42</v>
      </c>
      <c r="E5" s="6" t="s">
        <v>43</v>
      </c>
      <c r="F5" s="6" t="s">
        <v>44</v>
      </c>
      <c r="G5" s="6" t="s">
        <v>45</v>
      </c>
      <c r="H5" s="6" t="s">
        <v>46</v>
      </c>
      <c r="I5" s="6" t="s">
        <v>47</v>
      </c>
      <c r="J5" s="6" t="s">
        <v>48</v>
      </c>
      <c r="K5" s="6" t="s">
        <v>49</v>
      </c>
      <c r="L5" s="6" t="s">
        <v>50</v>
      </c>
      <c r="M5" s="6" t="s">
        <v>86</v>
      </c>
      <c r="N5" s="6" t="s">
        <v>87</v>
      </c>
      <c r="O5" s="6" t="s">
        <v>51</v>
      </c>
      <c r="P5" s="6" t="s">
        <v>52</v>
      </c>
      <c r="Q5" s="6" t="s">
        <v>53</v>
      </c>
      <c r="R5" s="6" t="s">
        <v>94</v>
      </c>
    </row>
    <row r="6" spans="1:18" ht="87" customHeight="1" x14ac:dyDescent="0.15">
      <c r="A6" s="7" t="s">
        <v>57</v>
      </c>
      <c r="B6" s="9" t="s">
        <v>54</v>
      </c>
      <c r="C6" s="13" t="s">
        <v>55</v>
      </c>
      <c r="D6" s="9" t="s">
        <v>56</v>
      </c>
      <c r="E6" s="15" t="s">
        <v>59</v>
      </c>
      <c r="F6" s="9" t="s">
        <v>60</v>
      </c>
      <c r="G6" s="15" t="s">
        <v>61</v>
      </c>
      <c r="H6" s="9" t="s">
        <v>62</v>
      </c>
      <c r="I6" s="15" t="s">
        <v>63</v>
      </c>
      <c r="J6" s="9" t="s">
        <v>64</v>
      </c>
      <c r="K6" s="15" t="s">
        <v>65</v>
      </c>
      <c r="L6" s="9" t="s">
        <v>169</v>
      </c>
      <c r="M6" s="15" t="s">
        <v>66</v>
      </c>
      <c r="N6" s="9" t="s">
        <v>164</v>
      </c>
      <c r="O6" s="15" t="s">
        <v>67</v>
      </c>
      <c r="P6" s="9" t="s">
        <v>68</v>
      </c>
      <c r="Q6" s="15" t="s">
        <v>69</v>
      </c>
      <c r="R6" s="9" t="s">
        <v>70</v>
      </c>
    </row>
    <row r="7" spans="1:18" ht="14" x14ac:dyDescent="0.15">
      <c r="A7" s="8" t="s">
        <v>58</v>
      </c>
      <c r="B7" s="10">
        <v>1</v>
      </c>
      <c r="C7" s="14">
        <v>2</v>
      </c>
      <c r="D7" s="10">
        <v>1</v>
      </c>
      <c r="E7" s="16">
        <v>2</v>
      </c>
      <c r="F7" s="10">
        <v>1</v>
      </c>
      <c r="G7" s="16">
        <v>2</v>
      </c>
      <c r="H7" s="10">
        <v>1</v>
      </c>
      <c r="I7" s="16">
        <v>2</v>
      </c>
      <c r="J7" s="10">
        <v>1</v>
      </c>
      <c r="K7" s="16">
        <v>2</v>
      </c>
      <c r="L7" s="10">
        <v>1</v>
      </c>
      <c r="M7" s="16">
        <v>2</v>
      </c>
      <c r="N7" s="10">
        <v>1</v>
      </c>
      <c r="O7" s="16">
        <v>2</v>
      </c>
      <c r="P7" s="10">
        <v>1</v>
      </c>
      <c r="Q7" s="16">
        <v>1</v>
      </c>
      <c r="R7" s="10">
        <v>2</v>
      </c>
    </row>
    <row r="8" spans="1:18" ht="84" x14ac:dyDescent="0.15">
      <c r="A8" s="8" t="s">
        <v>98</v>
      </c>
      <c r="B8" s="10" t="s">
        <v>99</v>
      </c>
      <c r="C8" s="14" t="s">
        <v>100</v>
      </c>
      <c r="D8" s="10" t="s">
        <v>101</v>
      </c>
      <c r="E8" s="16" t="s">
        <v>102</v>
      </c>
      <c r="F8" s="10" t="s">
        <v>103</v>
      </c>
      <c r="G8" s="16" t="s">
        <v>114</v>
      </c>
      <c r="H8" s="10" t="s">
        <v>104</v>
      </c>
      <c r="I8" s="16" t="s">
        <v>106</v>
      </c>
      <c r="J8" s="10" t="s">
        <v>107</v>
      </c>
      <c r="K8" s="16" t="s">
        <v>108</v>
      </c>
      <c r="L8" s="10" t="s">
        <v>109</v>
      </c>
      <c r="M8" s="16" t="s">
        <v>112</v>
      </c>
      <c r="N8" s="10" t="s">
        <v>110</v>
      </c>
      <c r="O8" s="16" t="s">
        <v>111</v>
      </c>
      <c r="P8" s="10" t="s">
        <v>113</v>
      </c>
      <c r="Q8" s="16" t="s">
        <v>115</v>
      </c>
      <c r="R8" s="10" t="s">
        <v>105</v>
      </c>
    </row>
    <row r="9" spans="1:18" ht="42" x14ac:dyDescent="0.15">
      <c r="A9" s="8" t="s">
        <v>71</v>
      </c>
      <c r="B9" s="10" t="s">
        <v>81</v>
      </c>
      <c r="C9" s="14" t="s">
        <v>81</v>
      </c>
      <c r="D9" s="10" t="s">
        <v>77</v>
      </c>
      <c r="E9" s="16" t="s">
        <v>73</v>
      </c>
      <c r="F9" s="10" t="s">
        <v>77</v>
      </c>
      <c r="G9" s="16" t="s">
        <v>77</v>
      </c>
      <c r="H9" s="10" t="s">
        <v>73</v>
      </c>
      <c r="I9" s="16" t="s">
        <v>77</v>
      </c>
      <c r="J9" s="10" t="s">
        <v>77</v>
      </c>
      <c r="K9" s="16" t="s">
        <v>73</v>
      </c>
      <c r="L9" s="10" t="s">
        <v>73</v>
      </c>
      <c r="M9" s="16" t="s">
        <v>85</v>
      </c>
      <c r="N9" s="10" t="s">
        <v>85</v>
      </c>
      <c r="O9" s="16" t="s">
        <v>90</v>
      </c>
      <c r="P9" s="10" t="s">
        <v>90</v>
      </c>
      <c r="Q9" s="16" t="s">
        <v>77</v>
      </c>
      <c r="R9" s="10" t="s">
        <v>77</v>
      </c>
    </row>
    <row r="10" spans="1:18" ht="42" x14ac:dyDescent="0.15">
      <c r="A10" s="8" t="s">
        <v>72</v>
      </c>
      <c r="B10" s="10" t="s">
        <v>82</v>
      </c>
      <c r="C10" s="14" t="s">
        <v>82</v>
      </c>
      <c r="D10" s="10" t="s">
        <v>78</v>
      </c>
      <c r="E10" s="16" t="s">
        <v>74</v>
      </c>
      <c r="F10" s="10" t="s">
        <v>78</v>
      </c>
      <c r="G10" s="16" t="s">
        <v>78</v>
      </c>
      <c r="H10" s="10" t="s">
        <v>75</v>
      </c>
      <c r="I10" s="16" t="s">
        <v>78</v>
      </c>
      <c r="J10" s="10" t="s">
        <v>78</v>
      </c>
      <c r="K10" s="16" t="s">
        <v>76</v>
      </c>
      <c r="L10" s="10" t="s">
        <v>76</v>
      </c>
      <c r="M10" s="16" t="s">
        <v>84</v>
      </c>
      <c r="N10" s="10" t="s">
        <v>84</v>
      </c>
      <c r="O10" s="16" t="s">
        <v>89</v>
      </c>
      <c r="P10" s="10" t="s">
        <v>89</v>
      </c>
      <c r="Q10" s="16" t="s">
        <v>78</v>
      </c>
      <c r="R10" s="10" t="s">
        <v>80</v>
      </c>
    </row>
    <row r="11" spans="1:18" ht="15" thickBot="1" x14ac:dyDescent="0.2">
      <c r="A11" s="41" t="s">
        <v>92</v>
      </c>
      <c r="B11" s="42" t="s">
        <v>97</v>
      </c>
      <c r="C11" s="43" t="s">
        <v>97</v>
      </c>
      <c r="D11" s="42" t="s">
        <v>96</v>
      </c>
      <c r="E11" s="44" t="s">
        <v>96</v>
      </c>
      <c r="F11" s="42" t="s">
        <v>96</v>
      </c>
      <c r="G11" s="44" t="s">
        <v>96</v>
      </c>
      <c r="H11" s="42" t="s">
        <v>96</v>
      </c>
      <c r="I11" s="44" t="s">
        <v>96</v>
      </c>
      <c r="J11" s="42" t="s">
        <v>96</v>
      </c>
      <c r="K11" s="44" t="s">
        <v>97</v>
      </c>
      <c r="L11" s="42" t="s">
        <v>97</v>
      </c>
      <c r="M11" s="44" t="s">
        <v>97</v>
      </c>
      <c r="N11" s="42" t="s">
        <v>97</v>
      </c>
      <c r="O11" s="44" t="s">
        <v>97</v>
      </c>
      <c r="P11" s="42" t="s">
        <v>97</v>
      </c>
      <c r="Q11" s="44" t="s">
        <v>93</v>
      </c>
      <c r="R11" s="42" t="s">
        <v>95</v>
      </c>
    </row>
    <row r="12" spans="1:18" ht="129" customHeight="1" thickBot="1" x14ac:dyDescent="0.2">
      <c r="A12" s="45" t="s">
        <v>155</v>
      </c>
      <c r="B12" s="46"/>
      <c r="C12" s="46"/>
      <c r="D12" s="46"/>
      <c r="E12" s="46"/>
      <c r="F12" s="46"/>
      <c r="G12" s="46"/>
      <c r="H12" s="46"/>
      <c r="I12" s="46"/>
      <c r="J12" s="46"/>
      <c r="K12" s="46"/>
      <c r="L12" s="46"/>
      <c r="M12" s="46"/>
      <c r="N12" s="46"/>
      <c r="O12" s="46"/>
      <c r="P12" s="46"/>
      <c r="Q12" s="46"/>
      <c r="R12" s="47"/>
    </row>
    <row r="14" spans="1:18" ht="10" customHeight="1" thickBot="1" x14ac:dyDescent="0.2"/>
    <row r="15" spans="1:18" ht="151" customHeight="1" thickBot="1" x14ac:dyDescent="0.2">
      <c r="A15" s="186" t="s">
        <v>165</v>
      </c>
      <c r="B15" s="187"/>
      <c r="C15" s="187"/>
      <c r="D15" s="188"/>
    </row>
    <row r="16" spans="1:18" ht="14" thickBot="1" x14ac:dyDescent="0.2"/>
    <row r="17" spans="1:5" ht="57" customHeight="1" thickBot="1" x14ac:dyDescent="0.2">
      <c r="A17" s="186" t="s">
        <v>79</v>
      </c>
      <c r="B17" s="187"/>
      <c r="C17" s="187"/>
      <c r="D17" s="188"/>
    </row>
    <row r="18" spans="1:5" ht="14" thickBot="1" x14ac:dyDescent="0.2"/>
    <row r="19" spans="1:5" ht="113" customHeight="1" thickBot="1" x14ac:dyDescent="0.2">
      <c r="A19" s="186" t="s">
        <v>83</v>
      </c>
      <c r="B19" s="187"/>
      <c r="C19" s="187"/>
      <c r="D19" s="188"/>
    </row>
    <row r="20" spans="1:5" ht="14" thickBot="1" x14ac:dyDescent="0.2"/>
    <row r="21" spans="1:5" ht="113" customHeight="1" thickBot="1" x14ac:dyDescent="0.2">
      <c r="A21" s="186" t="s">
        <v>88</v>
      </c>
      <c r="B21" s="187"/>
      <c r="C21" s="187"/>
      <c r="D21" s="188"/>
    </row>
    <row r="22" spans="1:5" ht="14" thickBot="1" x14ac:dyDescent="0.2"/>
    <row r="23" spans="1:5" ht="122" customHeight="1" thickBot="1" x14ac:dyDescent="0.2">
      <c r="A23" s="186" t="s">
        <v>91</v>
      </c>
      <c r="B23" s="187"/>
      <c r="C23" s="187"/>
      <c r="D23" s="188"/>
    </row>
    <row r="24" spans="1:5" ht="14" thickBot="1" x14ac:dyDescent="0.2"/>
    <row r="25" spans="1:5" ht="14" thickBot="1" x14ac:dyDescent="0.2">
      <c r="A25" s="183" t="s">
        <v>146</v>
      </c>
      <c r="B25" s="184"/>
      <c r="C25" s="184"/>
      <c r="D25" s="185"/>
    </row>
    <row r="26" spans="1:5" ht="35" customHeight="1" x14ac:dyDescent="0.15">
      <c r="A26" s="175" t="s">
        <v>306</v>
      </c>
      <c r="B26" s="176"/>
      <c r="C26" s="176"/>
      <c r="D26" s="177"/>
      <c r="E26" s="23"/>
    </row>
    <row r="27" spans="1:5" ht="71" customHeight="1" x14ac:dyDescent="0.15">
      <c r="A27" s="178" t="s">
        <v>258</v>
      </c>
      <c r="B27" s="179"/>
      <c r="C27" s="179"/>
      <c r="D27" s="180"/>
    </row>
    <row r="28" spans="1:5" ht="33" customHeight="1" x14ac:dyDescent="0.15">
      <c r="A28" s="169" t="s">
        <v>147</v>
      </c>
      <c r="B28" s="170"/>
      <c r="C28" s="170"/>
      <c r="D28" s="171"/>
    </row>
    <row r="29" spans="1:5" ht="67" customHeight="1" x14ac:dyDescent="0.15">
      <c r="A29" s="169" t="s">
        <v>259</v>
      </c>
      <c r="B29" s="170"/>
      <c r="C29" s="170"/>
      <c r="D29" s="171"/>
    </row>
    <row r="30" spans="1:5" ht="60.75" customHeight="1" thickBot="1" x14ac:dyDescent="0.2">
      <c r="A30" s="166" t="s">
        <v>158</v>
      </c>
      <c r="B30" s="167"/>
      <c r="C30" s="167"/>
      <c r="D30" s="168"/>
    </row>
  </sheetData>
  <mergeCells count="13">
    <mergeCell ref="A30:D30"/>
    <mergeCell ref="A29:D29"/>
    <mergeCell ref="A1:E1"/>
    <mergeCell ref="A26:D26"/>
    <mergeCell ref="A28:D28"/>
    <mergeCell ref="A27:D27"/>
    <mergeCell ref="A4:A5"/>
    <mergeCell ref="A25:D25"/>
    <mergeCell ref="A15:D15"/>
    <mergeCell ref="A17:D17"/>
    <mergeCell ref="A19:D19"/>
    <mergeCell ref="A21:D21"/>
    <mergeCell ref="A23:D23"/>
  </mergeCell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50"/>
  <sheetViews>
    <sheetView topLeftCell="A44" zoomScale="90" zoomScaleNormal="90" workbookViewId="0">
      <selection activeCell="B38" sqref="B38"/>
    </sheetView>
  </sheetViews>
  <sheetFormatPr baseColWidth="10" defaultColWidth="10.83203125" defaultRowHeight="13" x14ac:dyDescent="0.15"/>
  <cols>
    <col min="1" max="1" width="27.33203125" style="1" bestFit="1" customWidth="1"/>
    <col min="2" max="2" width="105.83203125" style="70" customWidth="1"/>
    <col min="3" max="3" width="47.33203125" style="79" customWidth="1"/>
    <col min="4" max="16384" width="10.83203125" style="1"/>
  </cols>
  <sheetData>
    <row r="1" spans="1:3" ht="45" customHeight="1" thickBot="1" x14ac:dyDescent="0.2">
      <c r="A1" s="189" t="s">
        <v>135</v>
      </c>
      <c r="B1" s="190"/>
      <c r="C1" s="191"/>
    </row>
    <row r="2" spans="1:3" ht="43" thickBot="1" x14ac:dyDescent="0.2">
      <c r="C2" s="81" t="s">
        <v>36</v>
      </c>
    </row>
    <row r="3" spans="1:3" ht="70" customHeight="1" x14ac:dyDescent="0.15">
      <c r="A3" s="192" t="s">
        <v>116</v>
      </c>
      <c r="B3" s="102" t="s">
        <v>119</v>
      </c>
      <c r="C3" s="82" t="s">
        <v>159</v>
      </c>
    </row>
    <row r="4" spans="1:3" ht="70" customHeight="1" x14ac:dyDescent="0.15">
      <c r="A4" s="193"/>
      <c r="B4" s="103" t="s">
        <v>214</v>
      </c>
      <c r="C4" s="83" t="s">
        <v>159</v>
      </c>
    </row>
    <row r="5" spans="1:3" ht="70" customHeight="1" x14ac:dyDescent="0.15">
      <c r="A5" s="193"/>
      <c r="B5" s="104" t="s">
        <v>120</v>
      </c>
      <c r="C5" s="101"/>
    </row>
    <row r="6" spans="1:3" customFormat="1" ht="70" customHeight="1" thickBot="1" x14ac:dyDescent="0.25">
      <c r="A6" s="194"/>
      <c r="B6" s="105" t="s">
        <v>215</v>
      </c>
      <c r="C6" s="84" t="s">
        <v>159</v>
      </c>
    </row>
    <row r="7" spans="1:3" ht="14" thickBot="1" x14ac:dyDescent="0.2"/>
    <row r="8" spans="1:3" ht="14" x14ac:dyDescent="0.15">
      <c r="A8" s="195" t="s">
        <v>245</v>
      </c>
      <c r="B8" s="77" t="s">
        <v>118</v>
      </c>
      <c r="C8" s="85"/>
    </row>
    <row r="9" spans="1:3" ht="15" customHeight="1" thickBot="1" x14ac:dyDescent="0.2">
      <c r="A9" s="197"/>
      <c r="B9" s="78" t="s">
        <v>216</v>
      </c>
      <c r="C9" s="86"/>
    </row>
    <row r="10" spans="1:3" x14ac:dyDescent="0.15">
      <c r="B10" s="79"/>
    </row>
    <row r="11" spans="1:3" ht="14" thickBot="1" x14ac:dyDescent="0.2">
      <c r="B11" s="79"/>
    </row>
    <row r="12" spans="1:3" ht="28" x14ac:dyDescent="0.15">
      <c r="A12" s="198" t="s">
        <v>124</v>
      </c>
      <c r="B12" s="106" t="s">
        <v>217</v>
      </c>
      <c r="C12" s="87"/>
    </row>
    <row r="13" spans="1:3" ht="32" customHeight="1" x14ac:dyDescent="0.15">
      <c r="A13" s="199"/>
      <c r="B13" s="107" t="s">
        <v>218</v>
      </c>
      <c r="C13" s="88"/>
    </row>
    <row r="14" spans="1:3" ht="15" customHeight="1" x14ac:dyDescent="0.15">
      <c r="A14" s="199"/>
      <c r="B14" s="107" t="s">
        <v>219</v>
      </c>
      <c r="C14" s="88"/>
    </row>
    <row r="15" spans="1:3" ht="15" customHeight="1" x14ac:dyDescent="0.15">
      <c r="A15" s="199"/>
      <c r="B15" s="107" t="s">
        <v>220</v>
      </c>
      <c r="C15" s="88"/>
    </row>
    <row r="16" spans="1:3" ht="30" customHeight="1" x14ac:dyDescent="0.15">
      <c r="A16" s="199"/>
      <c r="B16" s="107" t="s">
        <v>221</v>
      </c>
      <c r="C16" s="88"/>
    </row>
    <row r="17" spans="1:3" ht="35.25" customHeight="1" x14ac:dyDescent="0.15">
      <c r="A17" s="199"/>
      <c r="B17" s="107" t="s">
        <v>222</v>
      </c>
      <c r="C17" s="88"/>
    </row>
    <row r="18" spans="1:3" ht="15" thickBot="1" x14ac:dyDescent="0.2">
      <c r="A18" s="199"/>
      <c r="B18" s="107" t="s">
        <v>223</v>
      </c>
      <c r="C18" s="89"/>
    </row>
    <row r="19" spans="1:3" ht="23.25" customHeight="1" thickBot="1" x14ac:dyDescent="0.2">
      <c r="A19" s="196"/>
      <c r="B19" s="108" t="s">
        <v>224</v>
      </c>
      <c r="C19" s="90"/>
    </row>
    <row r="20" spans="1:3" ht="43" thickBot="1" x14ac:dyDescent="0.2">
      <c r="A20" s="196"/>
      <c r="B20" s="107" t="s">
        <v>225</v>
      </c>
      <c r="C20" s="91"/>
    </row>
    <row r="21" spans="1:3" ht="15" thickBot="1" x14ac:dyDescent="0.2">
      <c r="A21" s="196"/>
      <c r="B21" s="107" t="s">
        <v>226</v>
      </c>
      <c r="C21" s="91"/>
    </row>
    <row r="22" spans="1:3" ht="183" thickBot="1" x14ac:dyDescent="0.2">
      <c r="A22" s="196"/>
      <c r="B22" s="107" t="s">
        <v>227</v>
      </c>
      <c r="C22" s="91"/>
    </row>
    <row r="23" spans="1:3" ht="29" thickBot="1" x14ac:dyDescent="0.2">
      <c r="A23" s="196"/>
      <c r="B23" s="107" t="s">
        <v>170</v>
      </c>
      <c r="C23" s="91"/>
    </row>
    <row r="24" spans="1:3" ht="29" thickBot="1" x14ac:dyDescent="0.2">
      <c r="A24" s="197"/>
      <c r="B24" s="109" t="s">
        <v>166</v>
      </c>
      <c r="C24" s="91"/>
    </row>
    <row r="25" spans="1:3" ht="14" thickBot="1" x14ac:dyDescent="0.2">
      <c r="A25" s="114"/>
      <c r="B25" s="110"/>
      <c r="C25" s="111"/>
    </row>
    <row r="26" spans="1:3" ht="14" x14ac:dyDescent="0.15">
      <c r="A26" s="200" t="s">
        <v>228</v>
      </c>
      <c r="B26" s="106" t="s">
        <v>229</v>
      </c>
      <c r="C26" s="112"/>
    </row>
    <row r="27" spans="1:3" ht="15" thickBot="1" x14ac:dyDescent="0.2">
      <c r="A27" s="201"/>
      <c r="B27" s="109" t="s">
        <v>230</v>
      </c>
      <c r="C27" s="113"/>
    </row>
    <row r="28" spans="1:3" ht="14" thickBot="1" x14ac:dyDescent="0.2"/>
    <row r="29" spans="1:3" ht="76" customHeight="1" thickBot="1" x14ac:dyDescent="0.2">
      <c r="A29" s="21" t="s">
        <v>137</v>
      </c>
      <c r="B29" s="72" t="s">
        <v>231</v>
      </c>
      <c r="C29" s="91"/>
    </row>
    <row r="30" spans="1:3" ht="14" thickBot="1" x14ac:dyDescent="0.2"/>
    <row r="31" spans="1:3" x14ac:dyDescent="0.15">
      <c r="A31" s="195" t="s">
        <v>232</v>
      </c>
      <c r="B31" s="115" t="s">
        <v>233</v>
      </c>
      <c r="C31" s="87"/>
    </row>
    <row r="32" spans="1:3" ht="14" x14ac:dyDescent="0.15">
      <c r="A32" s="196"/>
      <c r="B32" s="107" t="s">
        <v>167</v>
      </c>
      <c r="C32" s="88"/>
    </row>
    <row r="33" spans="1:6" ht="28" x14ac:dyDescent="0.15">
      <c r="A33" s="196"/>
      <c r="B33" s="107" t="s">
        <v>234</v>
      </c>
      <c r="C33" s="88"/>
    </row>
    <row r="34" spans="1:6" x14ac:dyDescent="0.15">
      <c r="A34" s="196"/>
      <c r="B34" s="108" t="s">
        <v>123</v>
      </c>
      <c r="C34" s="88"/>
    </row>
    <row r="35" spans="1:6" ht="28" x14ac:dyDescent="0.15">
      <c r="A35" s="196"/>
      <c r="B35" s="107" t="s">
        <v>235</v>
      </c>
      <c r="C35" s="88"/>
    </row>
    <row r="36" spans="1:6" ht="42" x14ac:dyDescent="0.15">
      <c r="A36" s="196"/>
      <c r="B36" s="107" t="s">
        <v>236</v>
      </c>
      <c r="C36" s="88"/>
    </row>
    <row r="37" spans="1:6" ht="14" x14ac:dyDescent="0.15">
      <c r="A37" s="196"/>
      <c r="B37" s="107" t="s">
        <v>237</v>
      </c>
      <c r="C37" s="88"/>
    </row>
    <row r="38" spans="1:6" ht="42" x14ac:dyDescent="0.15">
      <c r="A38" s="196"/>
      <c r="B38" s="107" t="s">
        <v>122</v>
      </c>
      <c r="C38" s="88"/>
    </row>
    <row r="39" spans="1:6" ht="14" x14ac:dyDescent="0.15">
      <c r="A39" s="196"/>
      <c r="B39" s="107" t="s">
        <v>238</v>
      </c>
      <c r="C39" s="88"/>
    </row>
    <row r="40" spans="1:6" ht="14" x14ac:dyDescent="0.15">
      <c r="A40" s="196"/>
      <c r="B40" s="107" t="s">
        <v>239</v>
      </c>
      <c r="C40" s="88"/>
    </row>
    <row r="41" spans="1:6" ht="14" x14ac:dyDescent="0.15">
      <c r="A41" s="196"/>
      <c r="B41" s="107" t="s">
        <v>240</v>
      </c>
      <c r="C41" s="88"/>
    </row>
    <row r="42" spans="1:6" ht="28" x14ac:dyDescent="0.15">
      <c r="A42" s="196"/>
      <c r="B42" s="107" t="s">
        <v>310</v>
      </c>
      <c r="C42" s="88"/>
      <c r="F42" s="24"/>
    </row>
    <row r="43" spans="1:6" ht="14" x14ac:dyDescent="0.15">
      <c r="A43" s="196"/>
      <c r="B43" s="107" t="s">
        <v>241</v>
      </c>
      <c r="C43" s="88"/>
      <c r="F43" s="24"/>
    </row>
    <row r="44" spans="1:6" ht="113" thickBot="1" x14ac:dyDescent="0.2">
      <c r="A44" s="197"/>
      <c r="B44" s="109" t="s">
        <v>242</v>
      </c>
      <c r="C44" s="89"/>
    </row>
    <row r="45" spans="1:6" ht="14" thickBot="1" x14ac:dyDescent="0.2"/>
    <row r="46" spans="1:6" ht="57" thickBot="1" x14ac:dyDescent="0.2">
      <c r="A46" s="17" t="s">
        <v>117</v>
      </c>
      <c r="B46" s="72" t="s">
        <v>243</v>
      </c>
      <c r="C46" s="91"/>
    </row>
    <row r="47" spans="1:6" ht="14" thickBot="1" x14ac:dyDescent="0.2"/>
    <row r="48" spans="1:6" ht="70" x14ac:dyDescent="0.15">
      <c r="A48" s="192" t="s">
        <v>136</v>
      </c>
      <c r="B48" s="73" t="s">
        <v>244</v>
      </c>
      <c r="C48" s="87"/>
    </row>
    <row r="49" spans="1:3" ht="56" x14ac:dyDescent="0.15">
      <c r="A49" s="193"/>
      <c r="B49" s="80" t="s">
        <v>149</v>
      </c>
      <c r="C49" s="88"/>
    </row>
    <row r="50" spans="1:3" ht="57" thickBot="1" x14ac:dyDescent="0.2">
      <c r="A50" s="194"/>
      <c r="B50" s="71" t="s">
        <v>168</v>
      </c>
      <c r="C50" s="89"/>
    </row>
  </sheetData>
  <mergeCells count="7">
    <mergeCell ref="A1:C1"/>
    <mergeCell ref="A48:A50"/>
    <mergeCell ref="A3:A6"/>
    <mergeCell ref="A31:A44"/>
    <mergeCell ref="A8:A9"/>
    <mergeCell ref="A12:A24"/>
    <mergeCell ref="A26:A27"/>
  </mergeCell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6"/>
  <sheetViews>
    <sheetView topLeftCell="A5" zoomScale="90" zoomScaleNormal="90" workbookViewId="0">
      <selection activeCell="B18" sqref="B18"/>
    </sheetView>
  </sheetViews>
  <sheetFormatPr baseColWidth="10" defaultColWidth="11.5" defaultRowHeight="15" x14ac:dyDescent="0.2"/>
  <cols>
    <col min="1" max="1" width="27.33203125" bestFit="1" customWidth="1"/>
    <col min="2" max="2" width="105.83203125" style="92" customWidth="1"/>
    <col min="3" max="3" width="43.33203125" customWidth="1"/>
  </cols>
  <sheetData>
    <row r="1" spans="1:3" ht="38" customHeight="1" thickBot="1" x14ac:dyDescent="0.25">
      <c r="A1" s="189" t="s">
        <v>139</v>
      </c>
      <c r="B1" s="190"/>
      <c r="C1" s="191"/>
    </row>
    <row r="2" spans="1:3" ht="43" thickBot="1" x14ac:dyDescent="0.25">
      <c r="A2" s="1"/>
      <c r="B2" s="70"/>
      <c r="C2" s="48" t="s">
        <v>156</v>
      </c>
    </row>
    <row r="3" spans="1:3" ht="71" x14ac:dyDescent="0.2">
      <c r="A3" s="192" t="s">
        <v>116</v>
      </c>
      <c r="B3" s="74" t="s">
        <v>138</v>
      </c>
      <c r="C3" s="62" t="s">
        <v>159</v>
      </c>
    </row>
    <row r="4" spans="1:3" ht="71" x14ac:dyDescent="0.2">
      <c r="A4" s="193"/>
      <c r="B4" s="75" t="s">
        <v>120</v>
      </c>
      <c r="C4" s="63" t="s">
        <v>159</v>
      </c>
    </row>
    <row r="5" spans="1:3" ht="72" thickBot="1" x14ac:dyDescent="0.25">
      <c r="A5" s="194"/>
      <c r="B5" s="76" t="s">
        <v>145</v>
      </c>
      <c r="C5" s="64" t="s">
        <v>159</v>
      </c>
    </row>
    <row r="6" spans="1:3" ht="16" thickBot="1" x14ac:dyDescent="0.25">
      <c r="A6" s="1"/>
      <c r="B6" s="70"/>
    </row>
    <row r="7" spans="1:3" x14ac:dyDescent="0.2">
      <c r="A7" s="195" t="s">
        <v>245</v>
      </c>
      <c r="B7" s="73" t="s">
        <v>118</v>
      </c>
      <c r="C7" s="65"/>
    </row>
    <row r="8" spans="1:3" ht="16" thickBot="1" x14ac:dyDescent="0.25">
      <c r="A8" s="197"/>
      <c r="B8" s="93" t="s">
        <v>216</v>
      </c>
      <c r="C8" s="66"/>
    </row>
    <row r="9" spans="1:3" ht="16" thickBot="1" x14ac:dyDescent="0.25">
      <c r="A9" s="22"/>
      <c r="B9" s="94"/>
    </row>
    <row r="10" spans="1:3" x14ac:dyDescent="0.2">
      <c r="A10" s="202" t="s">
        <v>141</v>
      </c>
      <c r="B10" s="106" t="s">
        <v>246</v>
      </c>
      <c r="C10" s="65"/>
    </row>
    <row r="11" spans="1:3" x14ac:dyDescent="0.2">
      <c r="A11" s="203"/>
      <c r="B11" s="107" t="s">
        <v>247</v>
      </c>
      <c r="C11" s="66"/>
    </row>
    <row r="12" spans="1:3" x14ac:dyDescent="0.2">
      <c r="A12" s="203"/>
      <c r="B12" s="116" t="s">
        <v>143</v>
      </c>
      <c r="C12" s="66"/>
    </row>
    <row r="13" spans="1:3" ht="29" x14ac:dyDescent="0.2">
      <c r="A13" s="203"/>
      <c r="B13" s="107" t="s">
        <v>248</v>
      </c>
      <c r="C13" s="66"/>
    </row>
    <row r="14" spans="1:3" ht="29" x14ac:dyDescent="0.2">
      <c r="A14" s="203"/>
      <c r="B14" s="116" t="s">
        <v>144</v>
      </c>
      <c r="C14" s="66"/>
    </row>
    <row r="15" spans="1:3" x14ac:dyDescent="0.2">
      <c r="A15" s="203"/>
      <c r="B15" s="107" t="s">
        <v>249</v>
      </c>
      <c r="C15" s="66"/>
    </row>
    <row r="16" spans="1:3" ht="16" thickBot="1" x14ac:dyDescent="0.25">
      <c r="A16" s="203"/>
      <c r="B16" s="117" t="s">
        <v>142</v>
      </c>
      <c r="C16" s="66"/>
    </row>
    <row r="17" spans="1:3" ht="16" thickBot="1" x14ac:dyDescent="0.25">
      <c r="A17" s="1"/>
      <c r="B17" s="79"/>
    </row>
    <row r="18" spans="1:3" ht="85" x14ac:dyDescent="0.2">
      <c r="A18" s="198" t="s">
        <v>261</v>
      </c>
      <c r="B18" s="73" t="s">
        <v>250</v>
      </c>
      <c r="C18" s="65"/>
    </row>
    <row r="19" spans="1:3" ht="57" x14ac:dyDescent="0.2">
      <c r="A19" s="199"/>
      <c r="B19" s="80" t="s">
        <v>251</v>
      </c>
      <c r="C19" s="66"/>
    </row>
    <row r="20" spans="1:3" ht="58" thickBot="1" x14ac:dyDescent="0.25">
      <c r="A20" s="204"/>
      <c r="B20" s="71" t="s">
        <v>303</v>
      </c>
      <c r="C20" s="67"/>
    </row>
    <row r="21" spans="1:3" ht="16" thickBot="1" x14ac:dyDescent="0.25">
      <c r="A21" s="1"/>
      <c r="B21" s="70"/>
    </row>
    <row r="22" spans="1:3" x14ac:dyDescent="0.2">
      <c r="A22" s="192" t="s">
        <v>121</v>
      </c>
      <c r="B22" s="115" t="s">
        <v>233</v>
      </c>
      <c r="C22" s="65"/>
    </row>
    <row r="23" spans="1:3" x14ac:dyDescent="0.2">
      <c r="A23" s="193"/>
      <c r="B23" s="108" t="s">
        <v>252</v>
      </c>
      <c r="C23" s="66"/>
    </row>
    <row r="24" spans="1:3" x14ac:dyDescent="0.2">
      <c r="A24" s="193"/>
      <c r="B24" s="108" t="s">
        <v>253</v>
      </c>
      <c r="C24" s="66"/>
    </row>
    <row r="25" spans="1:3" x14ac:dyDescent="0.2">
      <c r="A25" s="193"/>
      <c r="B25" s="108" t="s">
        <v>254</v>
      </c>
      <c r="C25" s="66"/>
    </row>
    <row r="26" spans="1:3" ht="43" x14ac:dyDescent="0.2">
      <c r="A26" s="193"/>
      <c r="B26" s="107" t="s">
        <v>255</v>
      </c>
      <c r="C26" s="66"/>
    </row>
    <row r="27" spans="1:3" x14ac:dyDescent="0.2">
      <c r="A27" s="193"/>
      <c r="B27" s="107" t="s">
        <v>241</v>
      </c>
      <c r="C27" s="66"/>
    </row>
    <row r="28" spans="1:3" x14ac:dyDescent="0.2">
      <c r="A28" s="193"/>
      <c r="B28" s="107" t="s">
        <v>148</v>
      </c>
      <c r="C28" s="66"/>
    </row>
    <row r="29" spans="1:3" x14ac:dyDescent="0.2">
      <c r="A29" s="193"/>
      <c r="B29" s="107" t="s">
        <v>239</v>
      </c>
      <c r="C29" s="66"/>
    </row>
    <row r="30" spans="1:3" ht="16" thickBot="1" x14ac:dyDescent="0.25">
      <c r="A30" s="193"/>
      <c r="B30" s="109" t="s">
        <v>256</v>
      </c>
      <c r="C30" s="66"/>
    </row>
    <row r="31" spans="1:3" ht="16" thickBot="1" x14ac:dyDescent="0.25">
      <c r="A31" s="1"/>
      <c r="B31" s="70"/>
    </row>
    <row r="32" spans="1:3" ht="58" thickBot="1" x14ac:dyDescent="0.25">
      <c r="A32" s="17" t="s">
        <v>117</v>
      </c>
      <c r="B32" s="72" t="s">
        <v>257</v>
      </c>
      <c r="C32" s="68"/>
    </row>
    <row r="33" spans="1:3" ht="16" thickBot="1" x14ac:dyDescent="0.25">
      <c r="A33" s="1"/>
      <c r="B33" s="70"/>
    </row>
    <row r="34" spans="1:3" ht="71" x14ac:dyDescent="0.2">
      <c r="A34" s="192" t="s">
        <v>136</v>
      </c>
      <c r="B34" s="73" t="s">
        <v>244</v>
      </c>
      <c r="C34" s="65"/>
    </row>
    <row r="35" spans="1:3" ht="57" x14ac:dyDescent="0.2">
      <c r="A35" s="193"/>
      <c r="B35" s="80" t="s">
        <v>150</v>
      </c>
      <c r="C35" s="66"/>
    </row>
    <row r="36" spans="1:3" ht="58" thickBot="1" x14ac:dyDescent="0.25">
      <c r="A36" s="194"/>
      <c r="B36" s="71" t="s">
        <v>168</v>
      </c>
      <c r="C36" s="67"/>
    </row>
  </sheetData>
  <mergeCells count="7">
    <mergeCell ref="A1:C1"/>
    <mergeCell ref="A22:A30"/>
    <mergeCell ref="A34:A36"/>
    <mergeCell ref="A10:A16"/>
    <mergeCell ref="A18:A20"/>
    <mergeCell ref="A3:A5"/>
    <mergeCell ref="A7:A8"/>
  </mergeCells>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1"/>
  <sheetViews>
    <sheetView zoomScale="90" zoomScaleNormal="90" workbookViewId="0">
      <selection activeCell="B10" sqref="B10"/>
    </sheetView>
  </sheetViews>
  <sheetFormatPr baseColWidth="10" defaultColWidth="11.5" defaultRowHeight="15" x14ac:dyDescent="0.2"/>
  <cols>
    <col min="1" max="1" width="7.83203125" customWidth="1"/>
    <col min="2" max="2" width="62.83203125" customWidth="1"/>
    <col min="3" max="3" width="50.5" customWidth="1"/>
    <col min="4" max="4" width="10.83203125" style="32" customWidth="1"/>
    <col min="5" max="7" width="17.83203125" style="36" customWidth="1"/>
  </cols>
  <sheetData>
    <row r="1" spans="1:7" ht="29" customHeight="1" thickBot="1" x14ac:dyDescent="0.25">
      <c r="A1" s="205" t="s">
        <v>279</v>
      </c>
      <c r="B1" s="206"/>
      <c r="C1" s="206"/>
      <c r="D1" s="206"/>
      <c r="E1" s="206"/>
      <c r="F1" s="206"/>
      <c r="G1" s="207"/>
    </row>
    <row r="2" spans="1:7" ht="29" thickBot="1" x14ac:dyDescent="0.25">
      <c r="A2" s="19" t="s">
        <v>133</v>
      </c>
      <c r="B2" s="20" t="s">
        <v>37</v>
      </c>
      <c r="C2" s="20" t="s">
        <v>154</v>
      </c>
      <c r="D2" s="29" t="s">
        <v>38</v>
      </c>
      <c r="E2" s="33" t="s">
        <v>299</v>
      </c>
      <c r="F2" s="33" t="s">
        <v>302</v>
      </c>
      <c r="G2" s="34" t="s">
        <v>300</v>
      </c>
    </row>
    <row r="3" spans="1:7" ht="107.25" customHeight="1" x14ac:dyDescent="0.2">
      <c r="A3" s="27">
        <v>1</v>
      </c>
      <c r="B3" s="28" t="s">
        <v>298</v>
      </c>
      <c r="C3" s="28" t="s">
        <v>297</v>
      </c>
      <c r="D3" s="30">
        <v>9</v>
      </c>
      <c r="E3" s="149">
        <f>F3/1.2</f>
        <v>0</v>
      </c>
      <c r="F3" s="69"/>
      <c r="G3" s="35">
        <f>F3*D3</f>
        <v>0</v>
      </c>
    </row>
    <row r="4" spans="1:7" ht="40" customHeight="1" x14ac:dyDescent="0.2">
      <c r="A4" s="25">
        <v>2</v>
      </c>
      <c r="B4" s="39" t="s">
        <v>15</v>
      </c>
      <c r="C4" s="40"/>
      <c r="D4" s="31">
        <v>9</v>
      </c>
      <c r="E4" s="149">
        <f t="shared" ref="E4:E10" si="0">F4/1.2</f>
        <v>0</v>
      </c>
      <c r="F4" s="69"/>
      <c r="G4" s="35">
        <f t="shared" ref="G4:G10" si="1">F4*D4</f>
        <v>0</v>
      </c>
    </row>
    <row r="5" spans="1:7" ht="40" customHeight="1" x14ac:dyDescent="0.2">
      <c r="A5" s="25">
        <v>3</v>
      </c>
      <c r="B5" s="26" t="s">
        <v>153</v>
      </c>
      <c r="C5" s="40"/>
      <c r="D5" s="31">
        <v>9</v>
      </c>
      <c r="E5" s="149">
        <f t="shared" si="0"/>
        <v>0</v>
      </c>
      <c r="F5" s="69"/>
      <c r="G5" s="35">
        <f t="shared" si="1"/>
        <v>0</v>
      </c>
    </row>
    <row r="6" spans="1:7" ht="40" customHeight="1" x14ac:dyDescent="0.2">
      <c r="A6" s="25">
        <v>4</v>
      </c>
      <c r="B6" s="26" t="s">
        <v>157</v>
      </c>
      <c r="C6" s="40"/>
      <c r="D6" s="31">
        <v>7</v>
      </c>
      <c r="E6" s="149">
        <f t="shared" si="0"/>
        <v>0</v>
      </c>
      <c r="F6" s="69"/>
      <c r="G6" s="35">
        <f t="shared" si="1"/>
        <v>0</v>
      </c>
    </row>
    <row r="7" spans="1:7" ht="39" customHeight="1" x14ac:dyDescent="0.2">
      <c r="A7" s="25">
        <v>5</v>
      </c>
      <c r="B7" s="26" t="s">
        <v>140</v>
      </c>
      <c r="C7" s="40"/>
      <c r="D7" s="31">
        <v>7</v>
      </c>
      <c r="E7" s="149">
        <f t="shared" si="0"/>
        <v>0</v>
      </c>
      <c r="F7" s="69"/>
      <c r="G7" s="35">
        <f t="shared" si="1"/>
        <v>0</v>
      </c>
    </row>
    <row r="8" spans="1:7" ht="40" customHeight="1" x14ac:dyDescent="0.2">
      <c r="A8" s="25">
        <v>6</v>
      </c>
      <c r="B8" s="26" t="s">
        <v>152</v>
      </c>
      <c r="C8" s="40"/>
      <c r="D8" s="31">
        <v>2</v>
      </c>
      <c r="E8" s="149">
        <f t="shared" si="0"/>
        <v>0</v>
      </c>
      <c r="F8" s="69"/>
      <c r="G8" s="35">
        <f t="shared" si="1"/>
        <v>0</v>
      </c>
    </row>
    <row r="9" spans="1:7" ht="40" customHeight="1" x14ac:dyDescent="0.2">
      <c r="A9" s="135">
        <v>7</v>
      </c>
      <c r="B9" s="136" t="s">
        <v>273</v>
      </c>
      <c r="C9" s="137"/>
      <c r="D9" s="37">
        <v>9</v>
      </c>
      <c r="E9" s="149">
        <f t="shared" si="0"/>
        <v>0</v>
      </c>
      <c r="F9" s="69"/>
      <c r="G9" s="35">
        <f t="shared" si="1"/>
        <v>0</v>
      </c>
    </row>
    <row r="10" spans="1:7" ht="40" customHeight="1" thickBot="1" x14ac:dyDescent="0.25">
      <c r="A10" s="135">
        <v>8</v>
      </c>
      <c r="B10" s="136" t="s">
        <v>275</v>
      </c>
      <c r="C10" s="137"/>
      <c r="D10" s="37">
        <v>9</v>
      </c>
      <c r="E10" s="149">
        <f t="shared" si="0"/>
        <v>0</v>
      </c>
      <c r="F10" s="69"/>
      <c r="G10" s="35">
        <f t="shared" si="1"/>
        <v>0</v>
      </c>
    </row>
    <row r="11" spans="1:7" ht="40" customHeight="1" thickBot="1" x14ac:dyDescent="0.25">
      <c r="A11" s="208" t="s">
        <v>301</v>
      </c>
      <c r="B11" s="209"/>
      <c r="C11" s="209"/>
      <c r="D11" s="209"/>
      <c r="E11" s="209"/>
      <c r="F11" s="209"/>
      <c r="G11" s="38">
        <f>SUM(G3:G10)</f>
        <v>0</v>
      </c>
    </row>
  </sheetData>
  <mergeCells count="2">
    <mergeCell ref="A1:G1"/>
    <mergeCell ref="A11:F11"/>
  </mergeCells>
  <pageMargins left="0.7" right="0.7" top="0.75" bottom="0.75" header="0.3" footer="0.3"/>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objname" par="" text="opis predmetu zákazky" edit="true"/>
    <f:field ref="objsubject" par="" text="" edit="true"/>
    <f:field ref="objcreatedby" par="" text="Janušová Barbora, Ing."/>
    <f:field ref="objcreatedat" par="" date="2021-10-13T08:20:07" text="13.10.2021 8:20:07"/>
    <f:field ref="objchangedby" par="" text="Grňová Drahomíra"/>
    <f:field ref="objmodifiedat" par="" date="2021-10-18T13:13:55" text="18.10.2021 13:13:55"/>
    <f:field ref="doc_FSCFOLIO_1_1001_FieldDocumentNumber" par="" text=""/>
    <f:field ref="doc_FSCFOLIO_1_1001_FieldSubject" par="" text=""/>
    <f:field ref="FSCFOLIO_1_1001_FieldCurrentUser" par="" text="Mgr. Matej Sliška"/>
    <f:field ref="CCAPRECONFIG_15_1001_Objektname" par="" text="opis predmetu zákazky"/>
  </f:record>
  <f:display par="" text="General">
    <f:field ref="objname" text="Meno"/>
    <f:field ref="objsubject" text="Vec"/>
    <f:field ref="objcreatedby" text="Vytvoril"/>
    <f:field ref="objcreatedat" text="Vytvorené deň/hodina"/>
    <f:field ref="objchangedby" text="Poslednú zmenu urobil"/>
    <f:field ref="objmodifiedat" text="Posledná zmena deň/hodina"/>
    <f:field ref="FSCFOLIO_1_1001_FieldCurrentUser" text="Aktuálny používateľ"/>
    <f:field ref="CCAPRECONFIG_15_1001_Objektname" text="Meno"/>
  </f:display>
  <f:display par="" text="Hromadná korešpondencia">
    <f:field ref="doc_FSCFOLIO_1_1001_FieldDocumentNumber" text="Číslo dokumentu"/>
    <f:field ref="doc_FSCFOLIO_1_1001_FieldSubject" text="Predm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6</vt:i4>
      </vt:variant>
    </vt:vector>
  </HeadingPairs>
  <TitlesOfParts>
    <vt:vector size="6" baseType="lpstr">
      <vt:lpstr>Automobil_špecifikácia</vt:lpstr>
      <vt:lpstr>Zoznam doplnkov</vt:lpstr>
      <vt:lpstr>SET POLEPOV_spec</vt:lpstr>
      <vt:lpstr>VRZ_zostava1_spec</vt:lpstr>
      <vt:lpstr>VRZ_zostava2_spec</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Microsoft Office User</cp:lastModifiedBy>
  <cp:lastPrinted>2021-10-11T13:33:12Z</cp:lastPrinted>
  <dcterms:created xsi:type="dcterms:W3CDTF">2019-12-27T20:01:54Z</dcterms:created>
  <dcterms:modified xsi:type="dcterms:W3CDTF">2022-03-14T11:46:37Z</dcterms:modified>
</cp:coreProperties>
</file>