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E OSTARANIE\TAŽBA\Ťažba 2019-2022 II. pokus\Súťažné podklady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<sst xmlns="http://schemas.openxmlformats.org/spreadsheetml/2006/main" count="44" uniqueCount="42">
  <si>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</si>
  <si>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</si>
  <si>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</si>
  <si>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</si>
  <si>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</si>
  <si>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</si>
  <si>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</si>
  <si>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</si>
  <si>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</si>
  <si>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</si>
  <si>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</si>
  <si>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</si>
  <si>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</si>
  <si>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</si>
  <si>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</si>
  <si>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</si>
  <si>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</si>
  <si>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</si>
  <si>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</si>
  <si>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</si>
  <si>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</si>
  <si>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</si>
  <si>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</si>
  <si>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</si>
  <si>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</si>
  <si>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</si>
  <si>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</si>
  <si>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</si>
  <si>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</si>
  <si>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</si>
  <si>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</si>
  <si>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</si>
  <si>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</si>
  <si>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</si>
  <si>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</si>
  <si>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</si>
  <si>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</si>
  <si>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</si>
  <si>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</si>
  <si>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VC č. 7</t>
  </si>
  <si>
    <t>Brusno 1</t>
  </si>
  <si>
    <t xml:space="preserve">Názov predmetu zákazky: Lesnícke činnosti v ťažbovom procese na OZ Slovenská Ľupča, podľa častí na roky 2019 –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</si>
</sst>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K13" sqref="K13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41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 t="s">
        <v>39</v>
      </c>
      <c r="C4" s="11" t="s">
        <v>40</v>
      </c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2" t="s">
        <v>31</v>
      </c>
      <c r="G6" s="43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14040</v>
      </c>
      <c r="D7" s="32">
        <v>27.220050000000001</v>
      </c>
      <c r="E7" s="58"/>
      <c r="F7" s="41" t="s">
        <v>34</v>
      </c>
      <c r="G7" s="40">
        <f>IFERROR( ROUND(E7/D7,3)," ")</f>
        <v>0</v>
      </c>
      <c r="H7" s="59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8320</v>
      </c>
      <c r="D8" s="32">
        <v>24.44013</v>
      </c>
      <c r="E8" s="58"/>
      <c r="F8" s="41" t="s">
        <v>35</v>
      </c>
      <c r="G8" s="40">
        <f t="shared" ref="G8:G10" si="0">IFERROR( ROUND(E8/D8,3)," ")</f>
        <v>0</v>
      </c>
      <c r="H8" s="59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44720</v>
      </c>
      <c r="D9" s="32">
        <v>18.585449999999998</v>
      </c>
      <c r="E9" s="58"/>
      <c r="F9" s="41" t="s">
        <v>36</v>
      </c>
      <c r="G9" s="40">
        <f t="shared" si="0"/>
        <v>0</v>
      </c>
      <c r="H9" s="59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39000</v>
      </c>
      <c r="D10" s="32">
        <v>20.68092</v>
      </c>
      <c r="E10" s="58"/>
      <c r="F10" s="41" t="s">
        <v>37</v>
      </c>
      <c r="G10" s="40">
        <f t="shared" si="0"/>
        <v>0</v>
      </c>
      <c r="H10" s="59">
        <f t="shared" si="1"/>
        <v>0</v>
      </c>
    </row>
    <row r="11" spans="1:11" ht="27.75" customHeight="1" x14ac:dyDescent="0.2">
      <c r="A11" s="44" t="s">
        <v>29</v>
      </c>
      <c r="B11" s="45"/>
      <c r="C11" s="45"/>
      <c r="D11" s="45"/>
      <c r="E11" s="45"/>
      <c r="F11" s="45"/>
      <c r="G11" s="46"/>
      <c r="H11" s="60">
        <f>SUM(H7:H10)</f>
        <v>0</v>
      </c>
      <c r="I11" s="22"/>
    </row>
    <row r="12" spans="1:11" x14ac:dyDescent="0.2">
      <c r="A12" s="48"/>
      <c r="B12" s="49"/>
      <c r="C12" s="49"/>
      <c r="D12" s="49"/>
      <c r="E12" s="49"/>
      <c r="F12" s="49"/>
      <c r="G12" s="49"/>
      <c r="H12" s="49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0"/>
      <c r="D14" s="50"/>
      <c r="E14" s="50"/>
      <c r="F14" s="51"/>
      <c r="G14" s="52"/>
      <c r="H14" s="22"/>
      <c r="I14" s="22"/>
    </row>
    <row r="15" spans="1:11" ht="20.25" customHeight="1" x14ac:dyDescent="0.25">
      <c r="B15" s="16" t="s">
        <v>11</v>
      </c>
      <c r="C15" s="53" t="s">
        <v>28</v>
      </c>
      <c r="D15" s="53"/>
      <c r="E15" s="53"/>
      <c r="F15" s="54"/>
      <c r="G15" s="55"/>
      <c r="H15" s="22"/>
      <c r="I15" s="22"/>
    </row>
    <row r="16" spans="1:11" ht="24" customHeight="1" x14ac:dyDescent="0.25">
      <c r="B16" s="57"/>
      <c r="C16" s="56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57"/>
      <c r="C17" s="56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7"/>
      <c r="D20" s="47"/>
      <c r="E20" s="47"/>
      <c r="F20" s="47"/>
      <c r="G20" s="47"/>
      <c r="H20" s="47"/>
    </row>
    <row r="21" spans="2:8" ht="22.5" customHeight="1" x14ac:dyDescent="0.25">
      <c r="B21" s="34" t="s">
        <v>3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28" t="s">
        <v>9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0" t="s">
        <v>17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20" t="s">
        <v>18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20" t="s">
        <v>19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20" t="s">
        <v>20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20" t="s">
        <v>15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20" t="s">
        <v>16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20" t="s">
        <v>21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28" t="s">
        <v>8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8" t="s">
        <v>10</v>
      </c>
      <c r="C31" s="47"/>
      <c r="D31" s="47"/>
      <c r="E31" s="47"/>
      <c r="F31" s="47"/>
      <c r="G31" s="47"/>
      <c r="H31" s="47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Jan.Sarik</cp:lastModifiedBy>
  <cp:lastPrinted>2017-05-18T10:01:18Z</cp:lastPrinted>
  <dcterms:created xsi:type="dcterms:W3CDTF">2012-03-14T10:26:47Z</dcterms:created>
  <dcterms:modified xsi:type="dcterms:W3CDTF">2018-11-21T11:23:30Z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