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Farmacia uk elektro  02 (2)\Požiadavka Farmacia elektro\Výzva dokaldy fin\"/>
    </mc:Choice>
  </mc:AlternateContent>
  <xr:revisionPtr revIDLastSave="0" documentId="13_ncr:1_{A0CCA02E-9DF9-4312-8097-1BD9C621F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  <c r="J15" i="2"/>
  <c r="I15" i="2"/>
  <c r="H15" i="2"/>
  <c r="G15" i="2"/>
  <c r="F15" i="2"/>
  <c r="J14" i="2"/>
  <c r="I14" i="2"/>
  <c r="H14" i="2"/>
  <c r="G14" i="2"/>
  <c r="F14" i="2"/>
  <c r="J13" i="2"/>
  <c r="I13" i="2"/>
  <c r="H13" i="2"/>
  <c r="G13" i="2"/>
  <c r="F13" i="2"/>
  <c r="J12" i="2"/>
  <c r="I12" i="2"/>
  <c r="H12" i="2"/>
  <c r="G12" i="2"/>
  <c r="F12" i="2"/>
  <c r="J11" i="2"/>
  <c r="I11" i="2"/>
  <c r="H11" i="2"/>
  <c r="G11" i="2"/>
  <c r="F11" i="2"/>
  <c r="J10" i="2"/>
  <c r="I10" i="2"/>
  <c r="H10" i="2"/>
  <c r="G10" i="2"/>
  <c r="F10" i="2"/>
  <c r="J9" i="2"/>
  <c r="I9" i="2"/>
  <c r="H9" i="2"/>
  <c r="G9" i="2"/>
  <c r="F9" i="2"/>
  <c r="H34" i="2" l="1"/>
  <c r="I34" i="2" s="1"/>
  <c r="J34" i="2" l="1"/>
</calcChain>
</file>

<file path=xl/sharedStrings.xml><?xml version="1.0" encoding="utf-8"?>
<sst xmlns="http://schemas.openxmlformats.org/spreadsheetml/2006/main" count="99" uniqueCount="76">
  <si>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</si>
  <si>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</si>
  <si>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</si>
  <si>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</si>
  <si>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</si>
  <si>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</si>
  <si>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</si>
  <si>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</si>
  <si>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</si>
  <si>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</si>
  <si>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 xml:space="preserve">Návrh na plnenie kritéria - Cenová ponuka  </t>
  </si>
  <si>
    <t>Cena spolu za celý predmet zákazky vrátane súvisiacích služieb (doprava a balné) v €</t>
  </si>
  <si>
    <t>Príloha č. 2</t>
  </si>
  <si>
    <t>2.</t>
  </si>
  <si>
    <t>3.</t>
  </si>
  <si>
    <t>4.</t>
  </si>
  <si>
    <t>5.</t>
  </si>
  <si>
    <t>6.</t>
  </si>
  <si>
    <t>7.</t>
  </si>
  <si>
    <t>8.</t>
  </si>
  <si>
    <t>žiarivka trubica 60cm, L 18W/840</t>
  </si>
  <si>
    <t>žiarivka trubica 120cm L 36W/840</t>
  </si>
  <si>
    <t>žiarivka trubica 150cm L 58W/840</t>
  </si>
  <si>
    <t>žiarivka trubica 115cm, tenká TL5 28W/840</t>
  </si>
  <si>
    <t>žiarivka trubica 55cm, tenká TL5 14W/840</t>
  </si>
  <si>
    <t>štartér S2</t>
  </si>
  <si>
    <t>štartér S10</t>
  </si>
  <si>
    <t>Žiarovka 40 W, E27</t>
  </si>
  <si>
    <t>Žiarovka 60 W, E27</t>
  </si>
  <si>
    <t>Žiarovka 100 W, E27</t>
  </si>
  <si>
    <t>LED stropné svietidlo - s pohybovým senzorom 10-12W</t>
  </si>
  <si>
    <t>LED žiarovka 10W, 6000 K, E27</t>
  </si>
  <si>
    <t>LED žiarovka 12W, 6000 K, E27</t>
  </si>
  <si>
    <t>LED žiarovka 5W, 6000 K, E27</t>
  </si>
  <si>
    <t>vypínač do steny - jedno polohový</t>
  </si>
  <si>
    <t>vypínač do steny - dvoj  polohový</t>
  </si>
  <si>
    <t>vypínač do steny - jedno polohový - chodbový (6-kový)</t>
  </si>
  <si>
    <t>zástrčka na kábel priama</t>
  </si>
  <si>
    <t>Elektromer - podružný</t>
  </si>
  <si>
    <t>kábel CYKY 3x1,5mm</t>
  </si>
  <si>
    <t>kábel CYKY 3x2,5mm</t>
  </si>
  <si>
    <t>Batéria - AA 1,5V</t>
  </si>
  <si>
    <t>Batéria - AAA 1,5V</t>
  </si>
  <si>
    <t>Batéria 9V</t>
  </si>
  <si>
    <t>Elektromotor - pätkový štvorpolohový, 400V, 0,55 kW, (k digestorom)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</si>
  <si>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</si>
  <si>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</si>
  <si>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</si>
  <si>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</si>
  <si>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</si>
  <si>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</si>
  <si>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</si>
  <si>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</si>
  <si>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</si>
  <si>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</si>
  <si>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</si>
  <si>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</si>
  <si>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</si>
  <si>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</si>
  <si>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</si>
  <si>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</si>
  <si>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</si>
  <si>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Položka, špecifikácia</t>
  </si>
  <si>
    <t xml:space="preserve">Požadované množstvo </t>
  </si>
  <si>
    <t>ks</t>
  </si>
  <si>
    <t>m</t>
  </si>
  <si>
    <t>ks/m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</si>
  <si>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</si>
  <si>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</si>
  <si>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</si>
  <si>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</si>
  <si>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</si>
  <si>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</si>
  <si>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</si>
  <si>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</si>
  <si>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„Elektro materiál 04“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</si>
</sst>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rgb="FF000000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9" fillId="0" borderId="0" xfId="0" applyFont="1"/>
    <xf numFmtId="164" fontId="1" fillId="4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A7" sqref="A7:J7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" customFormat="1" ht="18" x14ac:dyDescent="0.3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" customFormat="1" ht="42" customHeight="1" x14ac:dyDescent="0.3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1" customFormat="1" ht="18" x14ac:dyDescent="0.3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s="1" customFormat="1" ht="18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1" customFormat="1" ht="23.25" customHeight="1" x14ac:dyDescent="0.35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ht="23.25" customHeight="1" thickBot="1" x14ac:dyDescent="0.4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61.2" customHeight="1" thickBot="1" x14ac:dyDescent="0.35">
      <c r="A8" s="12" t="s">
        <v>2</v>
      </c>
      <c r="B8" s="11" t="s">
        <v>62</v>
      </c>
      <c r="C8" s="13" t="s">
        <v>63</v>
      </c>
      <c r="D8" s="23" t="s">
        <v>66</v>
      </c>
      <c r="E8" s="3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4" t="s">
        <v>8</v>
      </c>
    </row>
    <row r="9" spans="1:10" ht="31.2" x14ac:dyDescent="0.3">
      <c r="A9" s="14" t="s">
        <v>9</v>
      </c>
      <c r="B9" s="15" t="s">
        <v>20</v>
      </c>
      <c r="C9" s="16">
        <v>50</v>
      </c>
      <c r="D9" s="21" t="s">
        <v>64</v>
      </c>
      <c r="E9" s="17">
        <v>0</v>
      </c>
      <c r="F9" s="8">
        <f>E9*0.2</f>
        <v>0</v>
      </c>
      <c r="G9" s="9">
        <f>E9*1.2</f>
        <v>0</v>
      </c>
      <c r="H9" s="8">
        <f>C9*E9</f>
        <v>0</v>
      </c>
      <c r="I9" s="9">
        <f>C9*E9*0.2</f>
        <v>0</v>
      </c>
      <c r="J9" s="10">
        <f>C9*E9*1.2</f>
        <v>0</v>
      </c>
    </row>
    <row r="10" spans="1:10" ht="31.2" x14ac:dyDescent="0.3">
      <c r="A10" s="14" t="s">
        <v>13</v>
      </c>
      <c r="B10" s="15" t="s">
        <v>21</v>
      </c>
      <c r="C10" s="16">
        <v>25</v>
      </c>
      <c r="D10" s="21" t="s">
        <v>64</v>
      </c>
      <c r="E10" s="17">
        <v>0</v>
      </c>
      <c r="F10" s="8">
        <f t="shared" ref="F10:F16" si="0">E10*0.2</f>
        <v>0</v>
      </c>
      <c r="G10" s="9">
        <f t="shared" ref="G10:G16" si="1">E10*1.2</f>
        <v>0</v>
      </c>
      <c r="H10" s="8">
        <f t="shared" ref="H10:H16" si="2">C10*E10</f>
        <v>0</v>
      </c>
      <c r="I10" s="9">
        <f t="shared" ref="I10:I16" si="3">C10*E10*0.2</f>
        <v>0</v>
      </c>
      <c r="J10" s="10">
        <f t="shared" ref="J10:J16" si="4">C10*E10*1.2</f>
        <v>0</v>
      </c>
    </row>
    <row r="11" spans="1:10" ht="31.2" x14ac:dyDescent="0.3">
      <c r="A11" s="14" t="s">
        <v>14</v>
      </c>
      <c r="B11" s="15" t="s">
        <v>22</v>
      </c>
      <c r="C11" s="16">
        <v>25</v>
      </c>
      <c r="D11" s="21" t="s">
        <v>64</v>
      </c>
      <c r="E11" s="17">
        <v>0</v>
      </c>
      <c r="F11" s="8">
        <f t="shared" si="0"/>
        <v>0</v>
      </c>
      <c r="G11" s="9">
        <f t="shared" si="1"/>
        <v>0</v>
      </c>
      <c r="H11" s="8">
        <f t="shared" si="2"/>
        <v>0</v>
      </c>
      <c r="I11" s="9">
        <f t="shared" si="3"/>
        <v>0</v>
      </c>
      <c r="J11" s="10">
        <f t="shared" si="4"/>
        <v>0</v>
      </c>
    </row>
    <row r="12" spans="1:10" ht="46.8" x14ac:dyDescent="0.3">
      <c r="A12" s="14" t="s">
        <v>15</v>
      </c>
      <c r="B12" s="15" t="s">
        <v>23</v>
      </c>
      <c r="C12" s="16">
        <v>25</v>
      </c>
      <c r="D12" s="21" t="s">
        <v>64</v>
      </c>
      <c r="E12" s="17">
        <v>0</v>
      </c>
      <c r="F12" s="8">
        <f t="shared" si="0"/>
        <v>0</v>
      </c>
      <c r="G12" s="9">
        <f t="shared" si="1"/>
        <v>0</v>
      </c>
      <c r="H12" s="8">
        <f t="shared" si="2"/>
        <v>0</v>
      </c>
      <c r="I12" s="9">
        <f t="shared" si="3"/>
        <v>0</v>
      </c>
      <c r="J12" s="10">
        <f t="shared" si="4"/>
        <v>0</v>
      </c>
    </row>
    <row r="13" spans="1:10" ht="46.8" x14ac:dyDescent="0.3">
      <c r="A13" s="14" t="s">
        <v>16</v>
      </c>
      <c r="B13" s="15" t="s">
        <v>24</v>
      </c>
      <c r="C13" s="16">
        <v>25</v>
      </c>
      <c r="D13" s="21" t="s">
        <v>64</v>
      </c>
      <c r="E13" s="17">
        <v>0</v>
      </c>
      <c r="F13" s="8">
        <f t="shared" si="0"/>
        <v>0</v>
      </c>
      <c r="G13" s="9">
        <f t="shared" si="1"/>
        <v>0</v>
      </c>
      <c r="H13" s="8">
        <f t="shared" si="2"/>
        <v>0</v>
      </c>
      <c r="I13" s="9">
        <f t="shared" si="3"/>
        <v>0</v>
      </c>
      <c r="J13" s="10">
        <f t="shared" si="4"/>
        <v>0</v>
      </c>
    </row>
    <row r="14" spans="1:10" ht="15.6" x14ac:dyDescent="0.3">
      <c r="A14" s="14" t="s">
        <v>17</v>
      </c>
      <c r="B14" s="15" t="s">
        <v>25</v>
      </c>
      <c r="C14" s="16">
        <v>50</v>
      </c>
      <c r="D14" s="21" t="s">
        <v>64</v>
      </c>
      <c r="E14" s="17">
        <v>0</v>
      </c>
      <c r="F14" s="8">
        <f t="shared" si="0"/>
        <v>0</v>
      </c>
      <c r="G14" s="9">
        <f t="shared" si="1"/>
        <v>0</v>
      </c>
      <c r="H14" s="8">
        <f t="shared" si="2"/>
        <v>0</v>
      </c>
      <c r="I14" s="9">
        <f t="shared" si="3"/>
        <v>0</v>
      </c>
      <c r="J14" s="10">
        <f t="shared" si="4"/>
        <v>0</v>
      </c>
    </row>
    <row r="15" spans="1:10" ht="15.6" x14ac:dyDescent="0.3">
      <c r="A15" s="14" t="s">
        <v>18</v>
      </c>
      <c r="B15" s="15" t="s">
        <v>26</v>
      </c>
      <c r="C15" s="18">
        <v>50</v>
      </c>
      <c r="D15" s="21" t="s">
        <v>64</v>
      </c>
      <c r="E15" s="17">
        <v>0</v>
      </c>
      <c r="F15" s="8">
        <f t="shared" si="0"/>
        <v>0</v>
      </c>
      <c r="G15" s="9">
        <f t="shared" si="1"/>
        <v>0</v>
      </c>
      <c r="H15" s="8">
        <f t="shared" si="2"/>
        <v>0</v>
      </c>
      <c r="I15" s="9">
        <f t="shared" si="3"/>
        <v>0</v>
      </c>
      <c r="J15" s="10">
        <f t="shared" si="4"/>
        <v>0</v>
      </c>
    </row>
    <row r="16" spans="1:10" ht="15.6" x14ac:dyDescent="0.3">
      <c r="A16" s="14" t="s">
        <v>19</v>
      </c>
      <c r="B16" s="15" t="s">
        <v>27</v>
      </c>
      <c r="C16" s="18">
        <v>40</v>
      </c>
      <c r="D16" s="21" t="s">
        <v>64</v>
      </c>
      <c r="E16" s="17">
        <v>0</v>
      </c>
      <c r="F16" s="8">
        <f t="shared" si="0"/>
        <v>0</v>
      </c>
      <c r="G16" s="9">
        <f t="shared" si="1"/>
        <v>0</v>
      </c>
      <c r="H16" s="8">
        <f t="shared" si="2"/>
        <v>0</v>
      </c>
      <c r="I16" s="9">
        <f t="shared" si="3"/>
        <v>0</v>
      </c>
      <c r="J16" s="10">
        <f t="shared" si="4"/>
        <v>0</v>
      </c>
    </row>
    <row r="17" spans="1:10" ht="15.6" x14ac:dyDescent="0.3">
      <c r="A17" s="14" t="s">
        <v>45</v>
      </c>
      <c r="B17" s="15" t="s">
        <v>28</v>
      </c>
      <c r="C17" s="18">
        <v>40</v>
      </c>
      <c r="D17" s="21" t="s">
        <v>64</v>
      </c>
      <c r="E17" s="17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</row>
    <row r="18" spans="1:10" ht="31.2" x14ac:dyDescent="0.3">
      <c r="A18" s="14" t="s">
        <v>46</v>
      </c>
      <c r="B18" s="15" t="s">
        <v>29</v>
      </c>
      <c r="C18" s="18">
        <v>40</v>
      </c>
      <c r="D18" s="21" t="s">
        <v>64</v>
      </c>
      <c r="E18" s="17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  <row r="19" spans="1:10" ht="62.4" x14ac:dyDescent="0.3">
      <c r="A19" s="14" t="s">
        <v>47</v>
      </c>
      <c r="B19" s="15" t="s">
        <v>30</v>
      </c>
      <c r="C19" s="18">
        <v>15</v>
      </c>
      <c r="D19" s="21" t="s">
        <v>64</v>
      </c>
      <c r="E19" s="17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spans="1:10" ht="31.2" x14ac:dyDescent="0.3">
      <c r="A20" s="14" t="s">
        <v>48</v>
      </c>
      <c r="B20" s="15" t="s">
        <v>31</v>
      </c>
      <c r="C20" s="18">
        <v>40</v>
      </c>
      <c r="D20" s="21" t="s">
        <v>64</v>
      </c>
      <c r="E20" s="17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1:10" ht="31.2" x14ac:dyDescent="0.3">
      <c r="A21" s="14" t="s">
        <v>49</v>
      </c>
      <c r="B21" s="15" t="s">
        <v>32</v>
      </c>
      <c r="C21" s="18">
        <v>100</v>
      </c>
      <c r="D21" s="21" t="s">
        <v>64</v>
      </c>
      <c r="E21" s="17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</row>
    <row r="22" spans="1:10" ht="31.2" x14ac:dyDescent="0.3">
      <c r="A22" s="14" t="s">
        <v>50</v>
      </c>
      <c r="B22" s="15" t="s">
        <v>33</v>
      </c>
      <c r="C22" s="18">
        <v>40</v>
      </c>
      <c r="D22" s="21" t="s">
        <v>64</v>
      </c>
      <c r="E22" s="17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1:10" ht="31.2" x14ac:dyDescent="0.3">
      <c r="A23" s="14" t="s">
        <v>51</v>
      </c>
      <c r="B23" s="15" t="s">
        <v>34</v>
      </c>
      <c r="C23" s="18">
        <v>15</v>
      </c>
      <c r="D23" s="21" t="s">
        <v>64</v>
      </c>
      <c r="E23" s="17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ht="31.2" x14ac:dyDescent="0.3">
      <c r="A24" s="14" t="s">
        <v>52</v>
      </c>
      <c r="B24" s="15" t="s">
        <v>35</v>
      </c>
      <c r="C24" s="18">
        <v>5</v>
      </c>
      <c r="D24" s="21" t="s">
        <v>64</v>
      </c>
      <c r="E24" s="17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 ht="46.8" x14ac:dyDescent="0.3">
      <c r="A25" s="14" t="s">
        <v>53</v>
      </c>
      <c r="B25" s="15" t="s">
        <v>36</v>
      </c>
      <c r="C25" s="18">
        <v>10</v>
      </c>
      <c r="D25" s="21" t="s">
        <v>64</v>
      </c>
      <c r="E25" s="17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1:10" ht="31.2" x14ac:dyDescent="0.3">
      <c r="A26" s="14" t="s">
        <v>54</v>
      </c>
      <c r="B26" s="15" t="s">
        <v>37</v>
      </c>
      <c r="C26" s="18">
        <v>10</v>
      </c>
      <c r="D26" s="21" t="s">
        <v>64</v>
      </c>
      <c r="E26" s="17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1:10" ht="31.2" x14ac:dyDescent="0.3">
      <c r="A27" s="14" t="s">
        <v>55</v>
      </c>
      <c r="B27" s="15" t="s">
        <v>38</v>
      </c>
      <c r="C27" s="18">
        <v>2</v>
      </c>
      <c r="D27" s="21" t="s">
        <v>64</v>
      </c>
      <c r="E27" s="17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1:10" ht="31.2" x14ac:dyDescent="0.3">
      <c r="A28" s="14" t="s">
        <v>56</v>
      </c>
      <c r="B28" s="15" t="s">
        <v>39</v>
      </c>
      <c r="C28" s="18">
        <v>100</v>
      </c>
      <c r="D28" s="22" t="s">
        <v>65</v>
      </c>
      <c r="E28" s="17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1:10" ht="31.2" x14ac:dyDescent="0.3">
      <c r="A29" s="14" t="s">
        <v>57</v>
      </c>
      <c r="B29" s="15" t="s">
        <v>40</v>
      </c>
      <c r="C29" s="18">
        <v>100</v>
      </c>
      <c r="D29" s="22" t="s">
        <v>65</v>
      </c>
      <c r="E29" s="17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 ht="15.6" x14ac:dyDescent="0.3">
      <c r="A30" s="14" t="s">
        <v>58</v>
      </c>
      <c r="B30" s="15" t="s">
        <v>41</v>
      </c>
      <c r="C30" s="18">
        <v>20</v>
      </c>
      <c r="D30" s="22" t="s">
        <v>64</v>
      </c>
      <c r="E30" s="17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1:10" ht="15.6" x14ac:dyDescent="0.3">
      <c r="A31" s="14" t="s">
        <v>59</v>
      </c>
      <c r="B31" s="15" t="s">
        <v>42</v>
      </c>
      <c r="C31" s="18">
        <v>20</v>
      </c>
      <c r="D31" s="22" t="s">
        <v>64</v>
      </c>
      <c r="E31" s="17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1:10" ht="15.6" x14ac:dyDescent="0.3">
      <c r="A32" s="14" t="s">
        <v>60</v>
      </c>
      <c r="B32" s="19" t="s">
        <v>43</v>
      </c>
      <c r="C32" s="18">
        <v>10</v>
      </c>
      <c r="D32" s="22" t="s">
        <v>64</v>
      </c>
      <c r="E32" s="17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</row>
    <row r="33" spans="1:10" ht="78.599999999999994" thickBot="1" x14ac:dyDescent="0.35">
      <c r="A33" s="14" t="s">
        <v>61</v>
      </c>
      <c r="B33" s="15" t="s">
        <v>44</v>
      </c>
      <c r="C33" s="18">
        <v>3</v>
      </c>
      <c r="D33" s="22" t="s">
        <v>64</v>
      </c>
      <c r="E33" s="17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</row>
    <row r="34" spans="1:10" ht="18" thickBot="1" x14ac:dyDescent="0.35">
      <c r="A34" s="30" t="s">
        <v>11</v>
      </c>
      <c r="B34" s="31"/>
      <c r="C34" s="31"/>
      <c r="D34" s="31"/>
      <c r="E34" s="32"/>
      <c r="F34" s="32"/>
      <c r="G34" s="33"/>
      <c r="H34" s="6">
        <f>SUM(H9:H33)</f>
        <v>0</v>
      </c>
      <c r="I34" s="7">
        <f>H34*0.2</f>
        <v>0</v>
      </c>
      <c r="J34" s="6">
        <f>H34*1.2</f>
        <v>0</v>
      </c>
    </row>
    <row r="36" spans="1:10" ht="55.5" customHeight="1" x14ac:dyDescent="0.3">
      <c r="A36" s="27" t="s">
        <v>74</v>
      </c>
      <c r="B36" s="27"/>
      <c r="C36" s="27"/>
      <c r="D36" s="27"/>
      <c r="E36" s="27"/>
      <c r="F36" s="27"/>
      <c r="G36" s="27"/>
      <c r="H36" s="27"/>
      <c r="I36" s="27"/>
    </row>
    <row r="37" spans="1:10" ht="15.6" x14ac:dyDescent="0.3">
      <c r="A37" s="24" t="s">
        <v>67</v>
      </c>
      <c r="B37" s="24"/>
      <c r="C37" s="24"/>
      <c r="D37" s="24"/>
      <c r="E37" s="24"/>
      <c r="F37" s="24"/>
      <c r="G37" s="24"/>
      <c r="H37" s="24"/>
      <c r="I37" s="24"/>
    </row>
    <row r="38" spans="1:10" ht="16.2" thickBot="1" x14ac:dyDescent="0.35">
      <c r="A38" s="24"/>
      <c r="B38" s="24"/>
      <c r="C38" s="24"/>
      <c r="D38" s="24"/>
      <c r="E38" s="24"/>
      <c r="F38" s="24"/>
      <c r="G38" s="24"/>
      <c r="H38" s="24"/>
      <c r="I38" s="24"/>
    </row>
    <row r="39" spans="1:10" ht="16.2" thickBot="1" x14ac:dyDescent="0.35">
      <c r="A39" s="25"/>
      <c r="B39" s="24"/>
      <c r="C39" s="24"/>
      <c r="D39" s="24"/>
      <c r="E39" s="24"/>
      <c r="F39" s="24"/>
      <c r="G39" s="24"/>
      <c r="H39" s="24"/>
      <c r="I39" s="24"/>
    </row>
    <row r="40" spans="1:10" ht="16.2" thickBot="1" x14ac:dyDescent="0.35">
      <c r="A40" s="24" t="s">
        <v>68</v>
      </c>
      <c r="B40" s="24"/>
      <c r="C40" s="24"/>
      <c r="D40" s="24"/>
      <c r="E40" s="24"/>
      <c r="F40" s="24"/>
      <c r="G40" s="24"/>
      <c r="H40" s="24"/>
      <c r="I40" s="24"/>
    </row>
    <row r="41" spans="1:10" ht="16.2" thickBot="1" x14ac:dyDescent="0.35">
      <c r="A41" s="25"/>
      <c r="B41" s="24"/>
      <c r="C41" s="24"/>
      <c r="D41" s="24"/>
      <c r="E41" s="24"/>
      <c r="F41" s="24"/>
      <c r="G41" s="24"/>
      <c r="H41" s="24"/>
      <c r="I41" s="24"/>
    </row>
    <row r="42" spans="1:10" ht="15.6" x14ac:dyDescent="0.3">
      <c r="A42" s="24" t="s">
        <v>69</v>
      </c>
      <c r="B42" s="24"/>
      <c r="C42" s="24"/>
      <c r="D42" s="24"/>
      <c r="E42" s="24"/>
      <c r="F42" s="24"/>
      <c r="G42" s="24"/>
      <c r="H42" s="24"/>
      <c r="I42" s="24"/>
    </row>
    <row r="43" spans="1:10" ht="15.6" x14ac:dyDescent="0.3">
      <c r="A43" s="26"/>
      <c r="B43" s="24"/>
      <c r="C43" s="24"/>
      <c r="D43" s="24"/>
      <c r="E43" s="24"/>
      <c r="F43" s="24"/>
      <c r="G43" s="24"/>
      <c r="H43" s="24"/>
      <c r="I43" s="24"/>
    </row>
    <row r="44" spans="1:10" ht="12.75" customHeight="1" x14ac:dyDescent="0.3">
      <c r="A44" s="26"/>
      <c r="B44" s="24"/>
      <c r="C44" s="24"/>
      <c r="D44" s="24"/>
      <c r="E44" s="24"/>
      <c r="F44" s="24"/>
      <c r="G44" s="24"/>
      <c r="H44" s="24"/>
      <c r="I44" s="24"/>
    </row>
    <row r="45" spans="1:10" ht="15.6" x14ac:dyDescent="0.3">
      <c r="A45" s="26" t="s">
        <v>70</v>
      </c>
      <c r="B45" s="24"/>
      <c r="C45" s="24"/>
      <c r="D45" s="24"/>
      <c r="E45" s="24"/>
      <c r="F45" s="24"/>
      <c r="G45" s="24"/>
      <c r="H45" s="24"/>
      <c r="I45" s="24"/>
    </row>
    <row r="46" spans="1:10" ht="15.6" x14ac:dyDescent="0.3">
      <c r="A46" s="26"/>
      <c r="B46" s="24"/>
      <c r="C46" s="24"/>
      <c r="D46" s="24"/>
      <c r="E46" s="24"/>
      <c r="F46" s="24"/>
      <c r="G46" s="24"/>
      <c r="H46" s="24"/>
      <c r="I46" s="24"/>
    </row>
    <row r="47" spans="1:10" ht="26.25" customHeight="1" x14ac:dyDescent="0.3">
      <c r="A47" s="24" t="s">
        <v>71</v>
      </c>
      <c r="B47" s="24"/>
      <c r="C47" s="24"/>
      <c r="D47" s="24"/>
      <c r="E47" s="24"/>
      <c r="F47" s="24"/>
      <c r="G47" s="24"/>
      <c r="H47" s="24"/>
      <c r="I47" s="24"/>
    </row>
    <row r="48" spans="1:10" ht="15.6" x14ac:dyDescent="0.3">
      <c r="A48" s="24"/>
      <c r="B48" s="24"/>
      <c r="C48" s="24"/>
      <c r="D48" s="24"/>
      <c r="E48" s="24"/>
      <c r="F48" s="28" t="s">
        <v>72</v>
      </c>
      <c r="G48" s="29"/>
      <c r="H48" s="29"/>
      <c r="I48" s="29"/>
    </row>
    <row r="49" spans="1:9" ht="15.6" x14ac:dyDescent="0.3">
      <c r="A49" s="24"/>
      <c r="B49" s="24"/>
      <c r="C49" s="24"/>
      <c r="D49" s="24"/>
      <c r="E49" s="24"/>
      <c r="F49" s="29" t="s">
        <v>73</v>
      </c>
      <c r="G49" s="29"/>
      <c r="H49" s="29"/>
      <c r="I49" s="29"/>
    </row>
  </sheetData>
  <mergeCells count="11">
    <mergeCell ref="A36:I36"/>
    <mergeCell ref="F48:I48"/>
    <mergeCell ref="F49:I49"/>
    <mergeCell ref="A34:G34"/>
    <mergeCell ref="A1:J1"/>
    <mergeCell ref="A6:J6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b851f6ae-ae00-4f5e-81ad-6a76ccf99225"/>
    <ds:schemaRef ds:uri="e268c47e-392d-4bda-be85-a5756f4dce8a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2022-01-25T10:09:32Z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