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Kysak Klimapark\Súťažné podklady\Profil\"/>
    </mc:Choice>
  </mc:AlternateContent>
  <bookViews>
    <workbookView xWindow="-120" yWindow="-120" windowWidth="29040" windowHeight="15840"/>
  </bookViews>
  <sheets>
    <sheet name="Výpočet" sheetId="2" r:id="rId1"/>
    <sheet name="Hárok1" sheetId="3" r:id="rId2"/>
  </sheets>
  <definedNames>
    <definedName name="_xlnm.Print_Titles" localSheetId="0">Výpočet!$3:$5</definedName>
  </definedNames>
  <calcPr calcId="162913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2" l="1"/>
  <c r="E8" i="2"/>
  <c r="E9" i="2"/>
  <c r="E10" i="2"/>
  <c r="E12" i="2"/>
  <c r="E13" i="2"/>
  <c r="E14" i="2"/>
  <c r="E15" i="2"/>
  <c r="E16" i="2"/>
  <c r="E18" i="2"/>
  <c r="E19" i="2"/>
  <c r="E20" i="2"/>
  <c r="E22" i="2"/>
  <c r="E23" i="2"/>
  <c r="E24" i="2"/>
  <c r="E26" i="2"/>
  <c r="E27" i="2"/>
  <c r="E28" i="2"/>
  <c r="E30" i="2"/>
  <c r="E31" i="2"/>
  <c r="E32" i="2"/>
  <c r="E34" i="2"/>
  <c r="E35" i="2"/>
  <c r="E37" i="2"/>
  <c r="E38" i="2"/>
  <c r="E39" i="2"/>
  <c r="E40" i="2"/>
  <c r="E41" i="2"/>
  <c r="E42" i="2"/>
  <c r="E43" i="2"/>
  <c r="E45" i="2"/>
  <c r="G45" i="2"/>
  <c r="H45" i="2" s="1"/>
  <c r="G43" i="2"/>
  <c r="H43" i="2"/>
  <c r="G42" i="2"/>
  <c r="H42" i="2" s="1"/>
  <c r="G41" i="2"/>
  <c r="H41" i="2" s="1"/>
  <c r="G40" i="2"/>
  <c r="H40" i="2"/>
  <c r="G39" i="2"/>
  <c r="H39" i="2" s="1"/>
  <c r="G38" i="2"/>
  <c r="H38" i="2" s="1"/>
  <c r="G37" i="2"/>
  <c r="H37" i="2" s="1"/>
  <c r="G35" i="2"/>
  <c r="H35" i="2" s="1"/>
  <c r="G34" i="2"/>
  <c r="H34" i="2" s="1"/>
  <c r="G32" i="2"/>
  <c r="H32" i="2"/>
  <c r="G31" i="2"/>
  <c r="H31" i="2" s="1"/>
  <c r="G30" i="2"/>
  <c r="H30" i="2" s="1"/>
  <c r="G28" i="2"/>
  <c r="H28" i="2" s="1"/>
  <c r="G27" i="2"/>
  <c r="H27" i="2" s="1"/>
  <c r="G26" i="2"/>
  <c r="H26" i="2" s="1"/>
  <c r="G24" i="2"/>
  <c r="H24" i="2"/>
  <c r="G23" i="2"/>
  <c r="H23" i="2" s="1"/>
  <c r="G22" i="2"/>
  <c r="H22" i="2" s="1"/>
  <c r="G20" i="2"/>
  <c r="H20" i="2" s="1"/>
  <c r="G19" i="2"/>
  <c r="H19" i="2" s="1"/>
  <c r="G18" i="2"/>
  <c r="H18" i="2" s="1"/>
  <c r="G16" i="2"/>
  <c r="H16" i="2" s="1"/>
  <c r="G15" i="2"/>
  <c r="H15" i="2" s="1"/>
  <c r="G14" i="2"/>
  <c r="H14" i="2"/>
  <c r="G13" i="2"/>
  <c r="H13" i="2" s="1"/>
  <c r="G12" i="2"/>
  <c r="H12" i="2" s="1"/>
  <c r="G10" i="2"/>
  <c r="H10" i="2" s="1"/>
  <c r="G9" i="2"/>
  <c r="H9" i="2" s="1"/>
  <c r="G8" i="2"/>
  <c r="H8" i="2" s="1"/>
  <c r="G7" i="2"/>
  <c r="H7" i="2"/>
  <c r="G46" i="2" l="1"/>
  <c r="H46" i="2"/>
  <c r="E46" i="2"/>
</calcChain>
</file>

<file path=xl/sharedStrings.xml><?xml version="1.0" encoding="utf-8"?>
<sst xmlns="http://schemas.openxmlformats.org/spreadsheetml/2006/main" count="105" uniqueCount="80">
  <si>
    <t>Cena celkom v EUR bez DPH</t>
  </si>
  <si>
    <t>Sadzba DPH v %</t>
  </si>
  <si>
    <t>Výška DPH v EUR</t>
  </si>
  <si>
    <t>IČO:</t>
  </si>
  <si>
    <t>JC v EUR bez DPH</t>
  </si>
  <si>
    <t>Adresa:</t>
  </si>
  <si>
    <t xml:space="preserve">Platca DPH: </t>
  </si>
  <si>
    <t xml:space="preserve">Obchodné meno:                                                                          </t>
  </si>
  <si>
    <t>Identifikačné údaje</t>
  </si>
  <si>
    <t>Košický samosprávny kraj</t>
  </si>
  <si>
    <t>„Dodávka technického vybavenia pre KlimaPark Kysak – centrum environmentálnej výchovy Kysak</t>
  </si>
  <si>
    <t>Video stena</t>
  </si>
  <si>
    <t xml:space="preserve">Signálový manažment </t>
  </si>
  <si>
    <t>Prehrávač obsahu</t>
  </si>
  <si>
    <t>PRÍLOHA č.5</t>
  </si>
  <si>
    <r>
      <t xml:space="preserve">Výpočet zmluvnej ceny /cenový formulár </t>
    </r>
    <r>
      <rPr>
        <b/>
        <i/>
        <sz val="14"/>
        <color theme="1"/>
        <rFont val="Calibri"/>
        <family val="2"/>
        <charset val="238"/>
        <scheme val="minor"/>
      </rPr>
      <t xml:space="preserve"> </t>
    </r>
    <r>
      <rPr>
        <b/>
        <i/>
        <sz val="14"/>
        <color rgb="FF0070C0"/>
        <rFont val="Calibri"/>
        <family val="2"/>
        <charset val="238"/>
        <scheme val="minor"/>
      </rPr>
      <t/>
    </r>
  </si>
  <si>
    <t>p.č.</t>
  </si>
  <si>
    <t>Druh tovaru/služby</t>
  </si>
  <si>
    <t>Cena celkom v EUR s DPH</t>
  </si>
  <si>
    <t>Auditórium</t>
  </si>
  <si>
    <t>Projektor</t>
  </si>
  <si>
    <t>Plátno</t>
  </si>
  <si>
    <t>Ozvučenie</t>
  </si>
  <si>
    <t>Signálový manažment a riadenie</t>
  </si>
  <si>
    <t>4D kino</t>
  </si>
  <si>
    <t>Cinema 4D Moving System (podlaha)</t>
  </si>
  <si>
    <t>Projekčný systém</t>
  </si>
  <si>
    <t>Premietacie plátno</t>
  </si>
  <si>
    <t>Video LED stena</t>
  </si>
  <si>
    <t>Edukačná kója A</t>
  </si>
  <si>
    <t>Obrazovka</t>
  </si>
  <si>
    <t>Edukačná kója B</t>
  </si>
  <si>
    <t xml:space="preserve">Edukačné hry </t>
  </si>
  <si>
    <t>Centrálny signálový manažment a ozvučenie</t>
  </si>
  <si>
    <t>Montáž, kabeláž a spotrebný materiál</t>
  </si>
  <si>
    <t>Technické zabezpečenie</t>
  </si>
  <si>
    <t>CENA CELKOM ZA PREDMET ZÁKAZKY</t>
  </si>
  <si>
    <t>celok</t>
  </si>
  <si>
    <t>1.1.</t>
  </si>
  <si>
    <t>1.2.</t>
  </si>
  <si>
    <t>1.3.</t>
  </si>
  <si>
    <t>1.4.</t>
  </si>
  <si>
    <t>2.1.</t>
  </si>
  <si>
    <t>2.2.</t>
  </si>
  <si>
    <t>2.3.</t>
  </si>
  <si>
    <t>1.</t>
  </si>
  <si>
    <t>2.</t>
  </si>
  <si>
    <t>3.</t>
  </si>
  <si>
    <t>3.1.</t>
  </si>
  <si>
    <t>3.2.</t>
  </si>
  <si>
    <t>3.3.</t>
  </si>
  <si>
    <t>4.</t>
  </si>
  <si>
    <t>4.1.</t>
  </si>
  <si>
    <t>4.2.</t>
  </si>
  <si>
    <t>4.3.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</si>
  <si>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</si>
  <si>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</si>
  <si>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</si>
  <si>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</si>
  <si>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</si>
  <si>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</si>
  <si>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</si>
  <si>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</si>
  <si>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</si>
  <si>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</si>
  <si>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</si>
  <si>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8.</t>
  </si>
  <si>
    <t>8.1.</t>
  </si>
  <si>
    <t>8.2.</t>
  </si>
  <si>
    <t>8.3.</t>
  </si>
  <si>
    <t>8.4.</t>
  </si>
  <si>
    <t>8.5.</t>
  </si>
  <si>
    <t>8.6.</t>
  </si>
  <si>
    <t>8.7.</t>
  </si>
  <si>
    <t>9.</t>
  </si>
  <si>
    <t>9.1.</t>
  </si>
  <si>
    <t>x</t>
  </si>
  <si>
    <t>Množstvo v ks/celkoch</t>
  </si>
  <si>
    <t>Technické zabezpečenie a podpora  (hodiny)</t>
  </si>
  <si>
    <t>Dátum, meno a podpis oprávnenej osoby: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</si>
</sst>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Arial Black"/>
      <family val="2"/>
      <charset val="238"/>
    </font>
    <font>
      <b/>
      <sz val="1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i/>
      <sz val="14"/>
      <color rgb="FF0070C0"/>
      <name val="Calibri"/>
      <family val="2"/>
      <charset val="238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b/>
      <sz val="8"/>
      <color theme="1"/>
      <name val="Calibri"/>
      <family val="2"/>
      <charset val="238"/>
      <scheme val="minor"/>
    </font>
    <font>
      <sz val="8"/>
      <color rgb="FF000000"/>
      <name val="Arial"/>
      <family val="2"/>
    </font>
    <font>
      <b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5" fillId="2" borderId="0" xfId="0" applyFont="1" applyFill="1" applyProtection="1">
      <protection hidden="1"/>
    </xf>
    <xf numFmtId="0" fontId="0" fillId="2" borderId="0" xfId="0" applyFill="1" applyAlignment="1" applyProtection="1">
      <alignment vertical="top"/>
      <protection hidden="1"/>
    </xf>
    <xf numFmtId="0" fontId="8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" fillId="2" borderId="0" xfId="0" applyFont="1" applyFill="1" applyAlignment="1" applyProtection="1">
      <alignment horizontal="right"/>
      <protection hidden="1"/>
    </xf>
    <xf numFmtId="9" fontId="1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center"/>
      <protection hidden="1"/>
    </xf>
    <xf numFmtId="9" fontId="13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Alignment="1" applyProtection="1">
      <alignment horizontal="center"/>
      <protection hidden="1"/>
    </xf>
    <xf numFmtId="0" fontId="6" fillId="2" borderId="0" xfId="0" applyFont="1" applyFill="1" applyAlignment="1" applyProtection="1">
      <alignment wrapText="1"/>
      <protection hidden="1"/>
    </xf>
    <xf numFmtId="0" fontId="1" fillId="2" borderId="0" xfId="0" applyFont="1" applyFill="1" applyAlignment="1" applyProtection="1">
      <alignment wrapText="1"/>
      <protection hidden="1"/>
    </xf>
    <xf numFmtId="0" fontId="0" fillId="2" borderId="0" xfId="0" applyFill="1" applyAlignment="1" applyProtection="1">
      <alignment wrapText="1"/>
      <protection hidden="1"/>
    </xf>
    <xf numFmtId="0" fontId="1" fillId="2" borderId="3" xfId="0" applyFont="1" applyFill="1" applyBorder="1" applyAlignment="1" applyProtection="1">
      <alignment horizontal="right"/>
      <protection hidden="1"/>
    </xf>
    <xf numFmtId="4" fontId="13" fillId="5" borderId="1" xfId="0" applyNumberFormat="1" applyFont="1" applyFill="1" applyBorder="1" applyAlignment="1" applyProtection="1">
      <alignment horizontal="right" vertical="center" wrapText="1"/>
      <protection locked="0"/>
    </xf>
    <xf numFmtId="4" fontId="14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3" fillId="4" borderId="1" xfId="0" applyFont="1" applyFill="1" applyBorder="1" applyAlignment="1" applyProtection="1">
      <alignment horizontal="center" vertical="center" wrapText="1"/>
      <protection hidden="1"/>
    </xf>
    <xf numFmtId="0" fontId="14" fillId="4" borderId="6" xfId="0" applyFont="1" applyFill="1" applyBorder="1" applyAlignment="1" applyProtection="1">
      <alignment horizontal="center" vertical="center" wrapText="1"/>
      <protection hidden="1"/>
    </xf>
    <xf numFmtId="0" fontId="14" fillId="4" borderId="1" xfId="0" applyFont="1" applyFill="1" applyBorder="1" applyAlignment="1" applyProtection="1">
      <alignment horizontal="center" vertical="center" wrapText="1"/>
      <protection hidden="1"/>
    </xf>
    <xf numFmtId="4" fontId="14" fillId="4" borderId="1" xfId="0" applyNumberFormat="1" applyFont="1" applyFill="1" applyBorder="1" applyAlignment="1" applyProtection="1">
      <alignment horizontal="center" vertical="center" wrapText="1"/>
      <protection hidden="1"/>
    </xf>
    <xf numFmtId="0" fontId="17" fillId="3" borderId="1" xfId="0" applyFont="1" applyFill="1" applyBorder="1" applyAlignment="1" applyProtection="1">
      <alignment horizontal="left" vertical="center" wrapText="1"/>
      <protection hidden="1"/>
    </xf>
    <xf numFmtId="0" fontId="15" fillId="3" borderId="6" xfId="0" applyFont="1" applyFill="1" applyBorder="1" applyAlignment="1" applyProtection="1">
      <alignment horizontal="left"/>
      <protection hidden="1"/>
    </xf>
    <xf numFmtId="0" fontId="15" fillId="3" borderId="7" xfId="0" applyFont="1" applyFill="1" applyBorder="1" applyAlignment="1" applyProtection="1">
      <alignment horizontal="left"/>
      <protection hidden="1"/>
    </xf>
    <xf numFmtId="0" fontId="15" fillId="3" borderId="7" xfId="0" applyFont="1" applyFill="1" applyBorder="1" applyAlignment="1" applyProtection="1">
      <alignment horizontal="center"/>
      <protection hidden="1"/>
    </xf>
    <xf numFmtId="0" fontId="15" fillId="3" borderId="8" xfId="0" applyFont="1" applyFill="1" applyBorder="1" applyAlignment="1" applyProtection="1">
      <alignment horizontal="left"/>
      <protection hidden="1"/>
    </xf>
    <xf numFmtId="0" fontId="18" fillId="2" borderId="1" xfId="0" applyFont="1" applyFill="1" applyBorder="1" applyAlignment="1" applyProtection="1">
      <alignment horizontal="left" vertical="center" wrapText="1"/>
      <protection hidden="1"/>
    </xf>
    <xf numFmtId="0" fontId="16" fillId="2" borderId="6" xfId="0" applyFont="1" applyFill="1" applyBorder="1" applyAlignment="1" applyProtection="1">
      <alignment horizontal="left" vertical="center" wrapText="1"/>
      <protection hidden="1"/>
    </xf>
    <xf numFmtId="0" fontId="13" fillId="2" borderId="1" xfId="0" applyFont="1" applyFill="1" applyBorder="1" applyAlignment="1" applyProtection="1">
      <alignment horizontal="center" vertical="center" wrapText="1"/>
      <protection hidden="1"/>
    </xf>
    <xf numFmtId="4" fontId="13" fillId="2" borderId="1" xfId="0" applyNumberFormat="1" applyFont="1" applyFill="1" applyBorder="1" applyAlignment="1" applyProtection="1">
      <alignment horizontal="right" vertical="center" wrapText="1"/>
      <protection hidden="1"/>
    </xf>
    <xf numFmtId="14" fontId="18" fillId="2" borderId="5" xfId="0" applyNumberFormat="1" applyFont="1" applyFill="1" applyBorder="1" applyAlignment="1" applyProtection="1">
      <alignment horizontal="left" vertical="center" wrapText="1"/>
      <protection hidden="1"/>
    </xf>
    <xf numFmtId="0" fontId="18" fillId="2" borderId="5" xfId="0" applyFont="1" applyFill="1" applyBorder="1" applyAlignment="1" applyProtection="1">
      <alignment horizontal="left" vertical="center" wrapText="1"/>
      <protection hidden="1"/>
    </xf>
    <xf numFmtId="0" fontId="13" fillId="2" borderId="6" xfId="0" applyFont="1" applyFill="1" applyBorder="1" applyAlignment="1" applyProtection="1">
      <alignment horizontal="left" vertical="center" wrapText="1"/>
      <protection hidden="1"/>
    </xf>
    <xf numFmtId="0" fontId="17" fillId="3" borderId="5" xfId="0" applyFont="1" applyFill="1" applyBorder="1" applyAlignment="1" applyProtection="1">
      <alignment horizontal="left" vertical="center" wrapText="1"/>
      <protection hidden="1"/>
    </xf>
    <xf numFmtId="0" fontId="15" fillId="3" borderId="7" xfId="0" applyFont="1" applyFill="1" applyBorder="1" applyAlignment="1" applyProtection="1">
      <alignment horizontal="right"/>
      <protection hidden="1"/>
    </xf>
    <xf numFmtId="16" fontId="18" fillId="2" borderId="5" xfId="0" applyNumberFormat="1" applyFont="1" applyFill="1" applyBorder="1" applyAlignment="1" applyProtection="1">
      <alignment horizontal="left" vertical="center" wrapText="1"/>
      <protection hidden="1"/>
    </xf>
    <xf numFmtId="0" fontId="13" fillId="2" borderId="6" xfId="0" applyFont="1" applyFill="1" applyBorder="1" applyAlignment="1" applyProtection="1">
      <alignment vertical="center" wrapText="1"/>
      <protection hidden="1"/>
    </xf>
    <xf numFmtId="0" fontId="14" fillId="2" borderId="1" xfId="0" applyFont="1" applyFill="1" applyBorder="1" applyAlignment="1" applyProtection="1">
      <alignment horizontal="center" vertical="center" wrapText="1"/>
      <protection hidden="1"/>
    </xf>
    <xf numFmtId="4" fontId="14" fillId="2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7" borderId="1" xfId="0" applyNumberFormat="1" applyFont="1" applyFill="1" applyBorder="1" applyAlignment="1" applyProtection="1">
      <alignment horizontal="right" vertical="center" wrapText="1"/>
      <protection hidden="1"/>
    </xf>
    <xf numFmtId="4" fontId="14" fillId="2" borderId="1" xfId="0" applyNumberFormat="1" applyFont="1" applyFill="1" applyBorder="1" applyAlignment="1" applyProtection="1">
      <alignment horizontal="center" vertical="center" wrapText="1"/>
      <protection hidden="1"/>
    </xf>
    <xf numFmtId="4" fontId="19" fillId="8" borderId="1" xfId="0" applyNumberFormat="1" applyFont="1" applyFill="1" applyBorder="1" applyAlignment="1" applyProtection="1">
      <alignment horizontal="right" vertical="center" wrapText="1"/>
      <protection hidden="1"/>
    </xf>
    <xf numFmtId="0" fontId="7" fillId="5" borderId="1" xfId="0" applyFont="1" applyFill="1" applyBorder="1" applyAlignment="1" applyProtection="1">
      <alignment horizontal="center" vertical="top" wrapText="1"/>
      <protection locked="0"/>
    </xf>
    <xf numFmtId="0" fontId="2" fillId="0" borderId="4" xfId="0" applyFont="1" applyFill="1" applyBorder="1" applyAlignment="1" applyProtection="1">
      <alignment horizontal="center"/>
      <protection hidden="1"/>
    </xf>
    <xf numFmtId="0" fontId="3" fillId="6" borderId="6" xfId="0" applyFont="1" applyFill="1" applyBorder="1" applyAlignment="1" applyProtection="1">
      <alignment horizontal="center" wrapText="1"/>
      <protection hidden="1"/>
    </xf>
    <xf numFmtId="0" fontId="3" fillId="6" borderId="7" xfId="0" applyFont="1" applyFill="1" applyBorder="1" applyAlignment="1" applyProtection="1">
      <alignment horizontal="center" wrapText="1"/>
      <protection hidden="1"/>
    </xf>
    <xf numFmtId="0" fontId="3" fillId="6" borderId="8" xfId="0" applyFont="1" applyFill="1" applyBorder="1" applyAlignment="1" applyProtection="1">
      <alignment horizontal="center" wrapText="1"/>
      <protection hidden="1"/>
    </xf>
    <xf numFmtId="3" fontId="7" fillId="6" borderId="6" xfId="0" applyNumberFormat="1" applyFont="1" applyFill="1" applyBorder="1" applyAlignment="1" applyProtection="1">
      <alignment horizontal="center" vertical="top" wrapText="1"/>
      <protection hidden="1"/>
    </xf>
    <xf numFmtId="3" fontId="7" fillId="6" borderId="7" xfId="0" applyNumberFormat="1" applyFont="1" applyFill="1" applyBorder="1" applyAlignment="1" applyProtection="1">
      <alignment horizontal="center" vertical="top" wrapText="1"/>
      <protection hidden="1"/>
    </xf>
    <xf numFmtId="3" fontId="7" fillId="6" borderId="8" xfId="0" applyNumberFormat="1" applyFont="1" applyFill="1" applyBorder="1" applyAlignment="1" applyProtection="1">
      <alignment horizontal="center" vertical="top" wrapText="1"/>
      <protection hidden="1"/>
    </xf>
    <xf numFmtId="0" fontId="1" fillId="2" borderId="0" xfId="0" applyFont="1" applyFill="1" applyAlignment="1" applyProtection="1">
      <alignment horizontal="center" wrapText="1"/>
      <protection hidden="1"/>
    </xf>
    <xf numFmtId="0" fontId="1" fillId="2" borderId="3" xfId="0" applyFont="1" applyFill="1" applyBorder="1" applyAlignment="1" applyProtection="1">
      <alignment horizontal="center" wrapText="1"/>
      <protection hidden="1"/>
    </xf>
    <xf numFmtId="0" fontId="4" fillId="5" borderId="6" xfId="0" applyFont="1" applyFill="1" applyBorder="1" applyAlignment="1" applyProtection="1">
      <alignment horizontal="left" vertical="top" wrapText="1"/>
      <protection locked="0"/>
    </xf>
    <xf numFmtId="0" fontId="4" fillId="5" borderId="7" xfId="0" applyFont="1" applyFill="1" applyBorder="1" applyAlignment="1" applyProtection="1">
      <alignment horizontal="left" vertical="top" wrapText="1"/>
      <protection locked="0"/>
    </xf>
    <xf numFmtId="0" fontId="4" fillId="5" borderId="8" xfId="0" applyFont="1" applyFill="1" applyBorder="1" applyAlignment="1" applyProtection="1">
      <alignment horizontal="left" vertical="top" wrapText="1"/>
      <protection locked="0"/>
    </xf>
    <xf numFmtId="16" fontId="19" fillId="7" borderId="6" xfId="0" applyNumberFormat="1" applyFont="1" applyFill="1" applyBorder="1" applyAlignment="1" applyProtection="1">
      <alignment horizontal="center" vertical="center" wrapText="1"/>
      <protection hidden="1"/>
    </xf>
    <xf numFmtId="16" fontId="19" fillId="7" borderId="7" xfId="0" applyNumberFormat="1" applyFont="1" applyFill="1" applyBorder="1" applyAlignment="1" applyProtection="1">
      <alignment horizontal="center" vertical="center" wrapText="1"/>
      <protection hidden="1"/>
    </xf>
    <xf numFmtId="16" fontId="19" fillId="7" borderId="8" xfId="0" applyNumberFormat="1" applyFont="1" applyFill="1" applyBorder="1" applyAlignment="1" applyProtection="1">
      <alignment horizontal="center" vertical="center" wrapText="1"/>
      <protection hidden="1"/>
    </xf>
    <xf numFmtId="0" fontId="10" fillId="5" borderId="6" xfId="0" applyFont="1" applyFill="1" applyBorder="1" applyAlignment="1" applyProtection="1">
      <alignment horizontal="left" vertical="top" wrapText="1"/>
      <protection hidden="1"/>
    </xf>
    <xf numFmtId="0" fontId="10" fillId="5" borderId="7" xfId="0" applyFont="1" applyFill="1" applyBorder="1" applyAlignment="1" applyProtection="1">
      <alignment horizontal="left" vertical="top" wrapText="1"/>
      <protection hidden="1"/>
    </xf>
    <xf numFmtId="0" fontId="10" fillId="5" borderId="8" xfId="0" applyFont="1" applyFill="1" applyBorder="1" applyAlignment="1" applyProtection="1">
      <alignment horizontal="left" vertical="top" wrapText="1"/>
      <protection hidden="1"/>
    </xf>
    <xf numFmtId="0" fontId="4" fillId="5" borderId="2" xfId="0" applyFont="1" applyFill="1" applyBorder="1" applyAlignment="1" applyProtection="1">
      <alignment horizontal="left" vertical="top" wrapText="1"/>
      <protection locked="0"/>
    </xf>
    <xf numFmtId="0" fontId="4" fillId="5" borderId="0" xfId="0" applyFont="1" applyFill="1" applyBorder="1" applyAlignment="1" applyProtection="1">
      <alignment horizontal="left" vertical="top" wrapText="1"/>
      <protection locked="0"/>
    </xf>
    <xf numFmtId="0" fontId="4" fillId="5" borderId="3" xfId="0" applyFont="1" applyFill="1" applyBorder="1" applyAlignment="1" applyProtection="1">
      <alignment horizontal="left" vertical="top" wrapText="1"/>
      <protection locked="0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zoomScaleNormal="100" workbookViewId="0">
      <selection activeCell="E56" sqref="E56"/>
    </sheetView>
  </sheetViews>
  <sheetFormatPr defaultColWidth="9.109375" defaultRowHeight="13.2" x14ac:dyDescent="0.25"/>
  <cols>
    <col min="1" max="1" width="4.88671875" style="3" customWidth="1"/>
    <col min="2" max="2" width="33.109375" style="3" customWidth="1"/>
    <col min="3" max="3" width="9" style="3" customWidth="1"/>
    <col min="4" max="4" width="9.44140625" style="3" customWidth="1"/>
    <col min="5" max="5" width="10.109375" style="3" customWidth="1"/>
    <col min="6" max="6" width="6.6640625" style="12" customWidth="1"/>
    <col min="7" max="7" width="9.88671875" style="3" customWidth="1"/>
    <col min="8" max="8" width="10.6640625" style="3" customWidth="1"/>
    <col min="9" max="16384" width="9.109375" style="3"/>
  </cols>
  <sheetData>
    <row r="1" spans="1:8" ht="16.8" x14ac:dyDescent="0.4">
      <c r="A1" s="7" t="s">
        <v>14</v>
      </c>
      <c r="B1" s="1"/>
      <c r="C1" s="2"/>
      <c r="D1" s="2"/>
      <c r="E1" s="45"/>
      <c r="F1" s="45"/>
      <c r="G1" s="45"/>
      <c r="H1" s="45"/>
    </row>
    <row r="2" spans="1:8" ht="20.399999999999999" customHeight="1" x14ac:dyDescent="0.35">
      <c r="A2" s="6" t="s">
        <v>15</v>
      </c>
      <c r="B2" s="1"/>
      <c r="C2" s="8"/>
      <c r="D2" s="16"/>
      <c r="E2" s="46" t="s">
        <v>9</v>
      </c>
      <c r="F2" s="47"/>
      <c r="G2" s="47"/>
      <c r="H2" s="48"/>
    </row>
    <row r="3" spans="1:8" s="15" customFormat="1" ht="40.5" customHeight="1" x14ac:dyDescent="0.3">
      <c r="A3" s="13"/>
      <c r="B3" s="14"/>
      <c r="C3" s="52"/>
      <c r="D3" s="53"/>
      <c r="E3" s="49" t="s">
        <v>10</v>
      </c>
      <c r="F3" s="50"/>
      <c r="G3" s="50"/>
      <c r="H3" s="51"/>
    </row>
    <row r="4" spans="1:8" ht="11.25" customHeight="1" x14ac:dyDescent="0.3">
      <c r="A4" s="4"/>
      <c r="B4" s="1"/>
      <c r="C4" s="2"/>
      <c r="D4" s="2"/>
      <c r="E4" s="2"/>
      <c r="F4" s="10"/>
      <c r="G4" s="2"/>
      <c r="H4" s="2"/>
    </row>
    <row r="5" spans="1:8" s="5" customFormat="1" ht="20.399999999999999" x14ac:dyDescent="0.25">
      <c r="A5" s="19" t="s">
        <v>16</v>
      </c>
      <c r="B5" s="20" t="s">
        <v>17</v>
      </c>
      <c r="C5" s="21" t="s">
        <v>77</v>
      </c>
      <c r="D5" s="22" t="s">
        <v>4</v>
      </c>
      <c r="E5" s="22" t="s">
        <v>0</v>
      </c>
      <c r="F5" s="22" t="s">
        <v>1</v>
      </c>
      <c r="G5" s="22" t="s">
        <v>2</v>
      </c>
      <c r="H5" s="22" t="s">
        <v>18</v>
      </c>
    </row>
    <row r="6" spans="1:8" x14ac:dyDescent="0.25">
      <c r="A6" s="23" t="s">
        <v>45</v>
      </c>
      <c r="B6" s="24" t="s">
        <v>19</v>
      </c>
      <c r="C6" s="25"/>
      <c r="D6" s="25"/>
      <c r="E6" s="25"/>
      <c r="F6" s="26"/>
      <c r="G6" s="25"/>
      <c r="H6" s="27"/>
    </row>
    <row r="7" spans="1:8" x14ac:dyDescent="0.25">
      <c r="A7" s="28" t="s">
        <v>38</v>
      </c>
      <c r="B7" s="29" t="s">
        <v>20</v>
      </c>
      <c r="C7" s="30">
        <v>1</v>
      </c>
      <c r="D7" s="17"/>
      <c r="E7" s="31" t="str">
        <f>IF(D7="","",ROUND(C7*D7,2))</f>
        <v/>
      </c>
      <c r="F7" s="11"/>
      <c r="G7" s="31" t="str">
        <f>IF(F7="","",ROUND(E7*F7,2))</f>
        <v/>
      </c>
      <c r="H7" s="31" t="str">
        <f>IF(F7="","",E7+G7)</f>
        <v/>
      </c>
    </row>
    <row r="8" spans="1:8" x14ac:dyDescent="0.25">
      <c r="A8" s="32" t="s">
        <v>39</v>
      </c>
      <c r="B8" s="29" t="s">
        <v>21</v>
      </c>
      <c r="C8" s="30">
        <v>1</v>
      </c>
      <c r="D8" s="17"/>
      <c r="E8" s="31" t="str">
        <f t="shared" ref="E8:E10" si="0">IF(D8="","",ROUND(C8*D8,2))</f>
        <v/>
      </c>
      <c r="F8" s="11"/>
      <c r="G8" s="31" t="str">
        <f t="shared" ref="G8:G10" si="1">IF(F8="","",ROUND(E8*F8,2))</f>
        <v/>
      </c>
      <c r="H8" s="31" t="str">
        <f t="shared" ref="H8:H10" si="2">IF(F8="","",E8+G8)</f>
        <v/>
      </c>
    </row>
    <row r="9" spans="1:8" x14ac:dyDescent="0.25">
      <c r="A9" s="33" t="s">
        <v>40</v>
      </c>
      <c r="B9" s="34" t="s">
        <v>22</v>
      </c>
      <c r="C9" s="30">
        <v>1</v>
      </c>
      <c r="D9" s="17"/>
      <c r="E9" s="31" t="str">
        <f t="shared" si="0"/>
        <v/>
      </c>
      <c r="F9" s="11"/>
      <c r="G9" s="31" t="str">
        <f t="shared" si="1"/>
        <v/>
      </c>
      <c r="H9" s="31" t="str">
        <f t="shared" si="2"/>
        <v/>
      </c>
    </row>
    <row r="10" spans="1:8" x14ac:dyDescent="0.25">
      <c r="A10" s="33" t="s">
        <v>41</v>
      </c>
      <c r="B10" s="34" t="s">
        <v>23</v>
      </c>
      <c r="C10" s="30">
        <v>1</v>
      </c>
      <c r="D10" s="17"/>
      <c r="E10" s="31" t="str">
        <f t="shared" si="0"/>
        <v/>
      </c>
      <c r="F10" s="11"/>
      <c r="G10" s="31" t="str">
        <f t="shared" si="1"/>
        <v/>
      </c>
      <c r="H10" s="31" t="str">
        <f t="shared" si="2"/>
        <v/>
      </c>
    </row>
    <row r="11" spans="1:8" x14ac:dyDescent="0.25">
      <c r="A11" s="35" t="s">
        <v>46</v>
      </c>
      <c r="B11" s="24" t="s">
        <v>24</v>
      </c>
      <c r="C11" s="25"/>
      <c r="D11" s="36"/>
      <c r="E11" s="36"/>
      <c r="F11" s="26"/>
      <c r="G11" s="36"/>
      <c r="H11" s="36"/>
    </row>
    <row r="12" spans="1:8" x14ac:dyDescent="0.25">
      <c r="A12" s="33" t="s">
        <v>42</v>
      </c>
      <c r="B12" s="34" t="s">
        <v>25</v>
      </c>
      <c r="C12" s="30">
        <v>1</v>
      </c>
      <c r="D12" s="17"/>
      <c r="E12" s="31" t="str">
        <f t="shared" ref="E12:E16" si="3">IF(D12="","",ROUND(C12*D12,2))</f>
        <v/>
      </c>
      <c r="F12" s="11"/>
      <c r="G12" s="31" t="str">
        <f t="shared" ref="G12:G16" si="4">IF(F12="","",ROUND(E12*F12,2))</f>
        <v/>
      </c>
      <c r="H12" s="31" t="str">
        <f t="shared" ref="H12:H16" si="5">IF(F12="","",E12+G12)</f>
        <v/>
      </c>
    </row>
    <row r="13" spans="1:8" x14ac:dyDescent="0.25">
      <c r="A13" s="33" t="s">
        <v>43</v>
      </c>
      <c r="B13" s="34" t="s">
        <v>26</v>
      </c>
      <c r="C13" s="30">
        <v>1</v>
      </c>
      <c r="D13" s="17"/>
      <c r="E13" s="31" t="str">
        <f t="shared" si="3"/>
        <v/>
      </c>
      <c r="F13" s="11"/>
      <c r="G13" s="31" t="str">
        <f t="shared" si="4"/>
        <v/>
      </c>
      <c r="H13" s="31" t="str">
        <f t="shared" si="5"/>
        <v/>
      </c>
    </row>
    <row r="14" spans="1:8" x14ac:dyDescent="0.25">
      <c r="A14" s="33" t="s">
        <v>44</v>
      </c>
      <c r="B14" s="34" t="s">
        <v>27</v>
      </c>
      <c r="C14" s="30">
        <v>1</v>
      </c>
      <c r="D14" s="17"/>
      <c r="E14" s="31" t="str">
        <f t="shared" si="3"/>
        <v/>
      </c>
      <c r="F14" s="11"/>
      <c r="G14" s="31" t="str">
        <f t="shared" si="4"/>
        <v/>
      </c>
      <c r="H14" s="31" t="str">
        <f t="shared" si="5"/>
        <v/>
      </c>
    </row>
    <row r="15" spans="1:8" x14ac:dyDescent="0.25">
      <c r="A15" s="33">
        <v>2.4</v>
      </c>
      <c r="B15" s="34" t="s">
        <v>22</v>
      </c>
      <c r="C15" s="30">
        <v>1</v>
      </c>
      <c r="D15" s="17"/>
      <c r="E15" s="31" t="str">
        <f t="shared" si="3"/>
        <v/>
      </c>
      <c r="F15" s="11"/>
      <c r="G15" s="31" t="str">
        <f t="shared" si="4"/>
        <v/>
      </c>
      <c r="H15" s="31" t="str">
        <f t="shared" si="5"/>
        <v/>
      </c>
    </row>
    <row r="16" spans="1:8" x14ac:dyDescent="0.25">
      <c r="A16" s="33">
        <v>2.5</v>
      </c>
      <c r="B16" s="34" t="s">
        <v>23</v>
      </c>
      <c r="C16" s="30">
        <v>1</v>
      </c>
      <c r="D16" s="17"/>
      <c r="E16" s="31" t="str">
        <f t="shared" si="3"/>
        <v/>
      </c>
      <c r="F16" s="11"/>
      <c r="G16" s="31" t="str">
        <f t="shared" si="4"/>
        <v/>
      </c>
      <c r="H16" s="31" t="str">
        <f t="shared" si="5"/>
        <v/>
      </c>
    </row>
    <row r="17" spans="1:8" x14ac:dyDescent="0.25">
      <c r="A17" s="35" t="s">
        <v>47</v>
      </c>
      <c r="B17" s="24" t="s">
        <v>28</v>
      </c>
      <c r="C17" s="25"/>
      <c r="D17" s="36"/>
      <c r="E17" s="36"/>
      <c r="F17" s="26"/>
      <c r="G17" s="36"/>
      <c r="H17" s="36"/>
    </row>
    <row r="18" spans="1:8" x14ac:dyDescent="0.25">
      <c r="A18" s="33" t="s">
        <v>48</v>
      </c>
      <c r="B18" s="34" t="s">
        <v>11</v>
      </c>
      <c r="C18" s="30">
        <v>1</v>
      </c>
      <c r="D18" s="17"/>
      <c r="E18" s="31" t="str">
        <f t="shared" ref="E18:E20" si="6">IF(D18="","",ROUND(C18*D18,2))</f>
        <v/>
      </c>
      <c r="F18" s="11"/>
      <c r="G18" s="31" t="str">
        <f t="shared" ref="G18:G20" si="7">IF(F18="","",ROUND(E18*F18,2))</f>
        <v/>
      </c>
      <c r="H18" s="31" t="str">
        <f t="shared" ref="H18:H20" si="8">IF(F18="","",E18+G18)</f>
        <v/>
      </c>
    </row>
    <row r="19" spans="1:8" x14ac:dyDescent="0.25">
      <c r="A19" s="33" t="s">
        <v>49</v>
      </c>
      <c r="B19" s="34" t="s">
        <v>12</v>
      </c>
      <c r="C19" s="30">
        <v>1</v>
      </c>
      <c r="D19" s="17"/>
      <c r="E19" s="31" t="str">
        <f t="shared" si="6"/>
        <v/>
      </c>
      <c r="F19" s="11"/>
      <c r="G19" s="31" t="str">
        <f t="shared" si="7"/>
        <v/>
      </c>
      <c r="H19" s="31" t="str">
        <f t="shared" si="8"/>
        <v/>
      </c>
    </row>
    <row r="20" spans="1:8" x14ac:dyDescent="0.25">
      <c r="A20" s="33" t="s">
        <v>50</v>
      </c>
      <c r="B20" s="34" t="s">
        <v>13</v>
      </c>
      <c r="C20" s="30">
        <v>1</v>
      </c>
      <c r="D20" s="17"/>
      <c r="E20" s="31" t="str">
        <f t="shared" si="6"/>
        <v/>
      </c>
      <c r="F20" s="11"/>
      <c r="G20" s="31" t="str">
        <f t="shared" si="7"/>
        <v/>
      </c>
      <c r="H20" s="31" t="str">
        <f t="shared" si="8"/>
        <v/>
      </c>
    </row>
    <row r="21" spans="1:8" x14ac:dyDescent="0.25">
      <c r="A21" s="35" t="s">
        <v>51</v>
      </c>
      <c r="B21" s="24" t="s">
        <v>29</v>
      </c>
      <c r="C21" s="25"/>
      <c r="D21" s="36"/>
      <c r="E21" s="36"/>
      <c r="F21" s="26"/>
      <c r="G21" s="36"/>
      <c r="H21" s="36"/>
    </row>
    <row r="22" spans="1:8" x14ac:dyDescent="0.25">
      <c r="A22" s="33" t="s">
        <v>52</v>
      </c>
      <c r="B22" s="34" t="s">
        <v>30</v>
      </c>
      <c r="C22" s="30">
        <v>1</v>
      </c>
      <c r="D22" s="17"/>
      <c r="E22" s="31" t="str">
        <f t="shared" ref="E22:E24" si="9">IF(D22="","",ROUND(C22*D22,2))</f>
        <v/>
      </c>
      <c r="F22" s="11"/>
      <c r="G22" s="31" t="str">
        <f t="shared" ref="G22:G24" si="10">IF(F22="","",ROUND(E22*F22,2))</f>
        <v/>
      </c>
      <c r="H22" s="31" t="str">
        <f t="shared" ref="H22:H24" si="11">IF(F22="","",E22+G22)</f>
        <v/>
      </c>
    </row>
    <row r="23" spans="1:8" x14ac:dyDescent="0.25">
      <c r="A23" s="33" t="s">
        <v>53</v>
      </c>
      <c r="B23" s="34" t="s">
        <v>22</v>
      </c>
      <c r="C23" s="30">
        <v>1</v>
      </c>
      <c r="D23" s="17"/>
      <c r="E23" s="31" t="str">
        <f t="shared" si="9"/>
        <v/>
      </c>
      <c r="F23" s="11"/>
      <c r="G23" s="31" t="str">
        <f t="shared" si="10"/>
        <v/>
      </c>
      <c r="H23" s="31" t="str">
        <f t="shared" si="11"/>
        <v/>
      </c>
    </row>
    <row r="24" spans="1:8" x14ac:dyDescent="0.25">
      <c r="A24" s="33" t="s">
        <v>54</v>
      </c>
      <c r="B24" s="34" t="s">
        <v>13</v>
      </c>
      <c r="C24" s="30">
        <v>1</v>
      </c>
      <c r="D24" s="17"/>
      <c r="E24" s="31" t="str">
        <f t="shared" si="9"/>
        <v/>
      </c>
      <c r="F24" s="11"/>
      <c r="G24" s="31" t="str">
        <f t="shared" si="10"/>
        <v/>
      </c>
      <c r="H24" s="31" t="str">
        <f t="shared" si="11"/>
        <v/>
      </c>
    </row>
    <row r="25" spans="1:8" x14ac:dyDescent="0.25">
      <c r="A25" s="35" t="s">
        <v>55</v>
      </c>
      <c r="B25" s="24" t="s">
        <v>31</v>
      </c>
      <c r="C25" s="25"/>
      <c r="D25" s="36"/>
      <c r="E25" s="36"/>
      <c r="F25" s="26"/>
      <c r="G25" s="36"/>
      <c r="H25" s="36"/>
    </row>
    <row r="26" spans="1:8" x14ac:dyDescent="0.25">
      <c r="A26" s="33" t="s">
        <v>56</v>
      </c>
      <c r="B26" s="34" t="s">
        <v>30</v>
      </c>
      <c r="C26" s="30">
        <v>3</v>
      </c>
      <c r="D26" s="17"/>
      <c r="E26" s="31" t="str">
        <f t="shared" ref="E26:E28" si="12">IF(D26="","",ROUND(C26*D26,2))</f>
        <v/>
      </c>
      <c r="F26" s="11"/>
      <c r="G26" s="31" t="str">
        <f t="shared" ref="G26:G28" si="13">IF(F26="","",ROUND(E26*F26,2))</f>
        <v/>
      </c>
      <c r="H26" s="31" t="str">
        <f t="shared" ref="H26:H28" si="14">IF(F26="","",E26+G26)</f>
        <v/>
      </c>
    </row>
    <row r="27" spans="1:8" x14ac:dyDescent="0.25">
      <c r="A27" s="33" t="s">
        <v>57</v>
      </c>
      <c r="B27" s="34" t="s">
        <v>22</v>
      </c>
      <c r="C27" s="30">
        <v>3</v>
      </c>
      <c r="D27" s="17"/>
      <c r="E27" s="31" t="str">
        <f t="shared" si="12"/>
        <v/>
      </c>
      <c r="F27" s="11"/>
      <c r="G27" s="31" t="str">
        <f t="shared" si="13"/>
        <v/>
      </c>
      <c r="H27" s="31" t="str">
        <f t="shared" si="14"/>
        <v/>
      </c>
    </row>
    <row r="28" spans="1:8" x14ac:dyDescent="0.25">
      <c r="A28" s="33" t="s">
        <v>58</v>
      </c>
      <c r="B28" s="34" t="s">
        <v>13</v>
      </c>
      <c r="C28" s="30">
        <v>3</v>
      </c>
      <c r="D28" s="17"/>
      <c r="E28" s="31" t="str">
        <f t="shared" si="12"/>
        <v/>
      </c>
      <c r="F28" s="11"/>
      <c r="G28" s="31" t="str">
        <f t="shared" si="13"/>
        <v/>
      </c>
      <c r="H28" s="31" t="str">
        <f t="shared" si="14"/>
        <v/>
      </c>
    </row>
    <row r="29" spans="1:8" x14ac:dyDescent="0.25">
      <c r="A29" s="35" t="s">
        <v>59</v>
      </c>
      <c r="B29" s="24" t="s">
        <v>32</v>
      </c>
      <c r="C29" s="25"/>
      <c r="D29" s="36"/>
      <c r="E29" s="36"/>
      <c r="F29" s="26"/>
      <c r="G29" s="36"/>
      <c r="H29" s="36"/>
    </row>
    <row r="30" spans="1:8" x14ac:dyDescent="0.25">
      <c r="A30" s="33" t="s">
        <v>60</v>
      </c>
      <c r="B30" s="34" t="s">
        <v>30</v>
      </c>
      <c r="C30" s="30">
        <v>1</v>
      </c>
      <c r="D30" s="17"/>
      <c r="E30" s="31" t="str">
        <f t="shared" ref="E30:E32" si="15">IF(D30="","",ROUND(C30*D30,2))</f>
        <v/>
      </c>
      <c r="F30" s="11"/>
      <c r="G30" s="31" t="str">
        <f t="shared" ref="G30:G32" si="16">IF(F30="","",ROUND(E30*F30,2))</f>
        <v/>
      </c>
      <c r="H30" s="31" t="str">
        <f t="shared" ref="H30:H32" si="17">IF(F30="","",E30+G30)</f>
        <v/>
      </c>
    </row>
    <row r="31" spans="1:8" x14ac:dyDescent="0.25">
      <c r="A31" s="33" t="s">
        <v>61</v>
      </c>
      <c r="B31" s="34" t="s">
        <v>22</v>
      </c>
      <c r="C31" s="30">
        <v>1</v>
      </c>
      <c r="D31" s="17"/>
      <c r="E31" s="31" t="str">
        <f t="shared" si="15"/>
        <v/>
      </c>
      <c r="F31" s="11"/>
      <c r="G31" s="31" t="str">
        <f t="shared" si="16"/>
        <v/>
      </c>
      <c r="H31" s="31" t="str">
        <f t="shared" si="17"/>
        <v/>
      </c>
    </row>
    <row r="32" spans="1:8" x14ac:dyDescent="0.25">
      <c r="A32" s="33" t="s">
        <v>62</v>
      </c>
      <c r="B32" s="34" t="s">
        <v>13</v>
      </c>
      <c r="C32" s="30">
        <v>1</v>
      </c>
      <c r="D32" s="17"/>
      <c r="E32" s="31" t="str">
        <f t="shared" si="15"/>
        <v/>
      </c>
      <c r="F32" s="11"/>
      <c r="G32" s="31" t="str">
        <f t="shared" si="16"/>
        <v/>
      </c>
      <c r="H32" s="31" t="str">
        <f t="shared" si="17"/>
        <v/>
      </c>
    </row>
    <row r="33" spans="1:8" x14ac:dyDescent="0.25">
      <c r="A33" s="35" t="s">
        <v>63</v>
      </c>
      <c r="B33" s="24" t="s">
        <v>33</v>
      </c>
      <c r="C33" s="25"/>
      <c r="D33" s="36"/>
      <c r="E33" s="36"/>
      <c r="F33" s="26"/>
      <c r="G33" s="36"/>
      <c r="H33" s="36"/>
    </row>
    <row r="34" spans="1:8" x14ac:dyDescent="0.25">
      <c r="A34" s="33" t="s">
        <v>64</v>
      </c>
      <c r="B34" s="34" t="s">
        <v>12</v>
      </c>
      <c r="C34" s="30">
        <v>1</v>
      </c>
      <c r="D34" s="17"/>
      <c r="E34" s="31" t="str">
        <f t="shared" ref="E34:E35" si="18">IF(D34="","",ROUND(C34*D34,2))</f>
        <v/>
      </c>
      <c r="F34" s="11"/>
      <c r="G34" s="31" t="str">
        <f t="shared" ref="G34:G35" si="19">IF(F34="","",ROUND(E34*F34,2))</f>
        <v/>
      </c>
      <c r="H34" s="31" t="str">
        <f t="shared" ref="H34:H35" si="20">IF(F34="","",E34+G34)</f>
        <v/>
      </c>
    </row>
    <row r="35" spans="1:8" x14ac:dyDescent="0.25">
      <c r="A35" s="33" t="s">
        <v>65</v>
      </c>
      <c r="B35" s="34" t="s">
        <v>22</v>
      </c>
      <c r="C35" s="30">
        <v>1</v>
      </c>
      <c r="D35" s="17"/>
      <c r="E35" s="31" t="str">
        <f t="shared" si="18"/>
        <v/>
      </c>
      <c r="F35" s="11"/>
      <c r="G35" s="31" t="str">
        <f t="shared" si="19"/>
        <v/>
      </c>
      <c r="H35" s="31" t="str">
        <f t="shared" si="20"/>
        <v/>
      </c>
    </row>
    <row r="36" spans="1:8" x14ac:dyDescent="0.25">
      <c r="A36" s="35" t="s">
        <v>66</v>
      </c>
      <c r="B36" s="24" t="s">
        <v>34</v>
      </c>
      <c r="C36" s="25"/>
      <c r="D36" s="36"/>
      <c r="E36" s="36"/>
      <c r="F36" s="26"/>
      <c r="G36" s="36"/>
      <c r="H36" s="36"/>
    </row>
    <row r="37" spans="1:8" x14ac:dyDescent="0.25">
      <c r="A37" s="37" t="s">
        <v>67</v>
      </c>
      <c r="B37" s="34" t="s">
        <v>19</v>
      </c>
      <c r="C37" s="30" t="s">
        <v>37</v>
      </c>
      <c r="D37" s="17"/>
      <c r="E37" s="31" t="str">
        <f>IF(D37="","",D37)</f>
        <v/>
      </c>
      <c r="F37" s="11"/>
      <c r="G37" s="31" t="str">
        <f t="shared" ref="G37:G43" si="21">IF(F37="","",ROUND(E37*F37,2))</f>
        <v/>
      </c>
      <c r="H37" s="31" t="str">
        <f t="shared" ref="H37:H43" si="22">IF(F37="","",E37+G37)</f>
        <v/>
      </c>
    </row>
    <row r="38" spans="1:8" x14ac:dyDescent="0.25">
      <c r="A38" s="32" t="s">
        <v>68</v>
      </c>
      <c r="B38" s="34" t="s">
        <v>24</v>
      </c>
      <c r="C38" s="30" t="s">
        <v>37</v>
      </c>
      <c r="D38" s="17"/>
      <c r="E38" s="31" t="str">
        <f t="shared" ref="E38:E43" si="23">IF(D38="","",D38)</f>
        <v/>
      </c>
      <c r="F38" s="11"/>
      <c r="G38" s="31" t="str">
        <f t="shared" si="21"/>
        <v/>
      </c>
      <c r="H38" s="31" t="str">
        <f t="shared" si="22"/>
        <v/>
      </c>
    </row>
    <row r="39" spans="1:8" x14ac:dyDescent="0.25">
      <c r="A39" s="33" t="s">
        <v>69</v>
      </c>
      <c r="B39" s="34" t="s">
        <v>28</v>
      </c>
      <c r="C39" s="30" t="s">
        <v>37</v>
      </c>
      <c r="D39" s="17"/>
      <c r="E39" s="31" t="str">
        <f t="shared" si="23"/>
        <v/>
      </c>
      <c r="F39" s="11"/>
      <c r="G39" s="31" t="str">
        <f t="shared" si="21"/>
        <v/>
      </c>
      <c r="H39" s="31" t="str">
        <f t="shared" si="22"/>
        <v/>
      </c>
    </row>
    <row r="40" spans="1:8" x14ac:dyDescent="0.25">
      <c r="A40" s="33" t="s">
        <v>70</v>
      </c>
      <c r="B40" s="38" t="s">
        <v>29</v>
      </c>
      <c r="C40" s="30" t="s">
        <v>37</v>
      </c>
      <c r="D40" s="17"/>
      <c r="E40" s="31" t="str">
        <f t="shared" si="23"/>
        <v/>
      </c>
      <c r="F40" s="11"/>
      <c r="G40" s="31" t="str">
        <f t="shared" si="21"/>
        <v/>
      </c>
      <c r="H40" s="31" t="str">
        <f t="shared" si="22"/>
        <v/>
      </c>
    </row>
    <row r="41" spans="1:8" x14ac:dyDescent="0.25">
      <c r="A41" s="33" t="s">
        <v>71</v>
      </c>
      <c r="B41" s="34" t="s">
        <v>31</v>
      </c>
      <c r="C41" s="30" t="s">
        <v>37</v>
      </c>
      <c r="D41" s="17"/>
      <c r="E41" s="31" t="str">
        <f t="shared" si="23"/>
        <v/>
      </c>
      <c r="F41" s="11"/>
      <c r="G41" s="31" t="str">
        <f t="shared" si="21"/>
        <v/>
      </c>
      <c r="H41" s="31" t="str">
        <f t="shared" si="22"/>
        <v/>
      </c>
    </row>
    <row r="42" spans="1:8" x14ac:dyDescent="0.25">
      <c r="A42" s="33" t="s">
        <v>72</v>
      </c>
      <c r="B42" s="34" t="s">
        <v>32</v>
      </c>
      <c r="C42" s="30" t="s">
        <v>37</v>
      </c>
      <c r="D42" s="17"/>
      <c r="E42" s="31" t="str">
        <f t="shared" si="23"/>
        <v/>
      </c>
      <c r="F42" s="11"/>
      <c r="G42" s="31" t="str">
        <f t="shared" si="21"/>
        <v/>
      </c>
      <c r="H42" s="31" t="str">
        <f t="shared" si="22"/>
        <v/>
      </c>
    </row>
    <row r="43" spans="1:8" ht="12.75" customHeight="1" x14ac:dyDescent="0.25">
      <c r="A43" s="33" t="s">
        <v>73</v>
      </c>
      <c r="B43" s="34" t="s">
        <v>33</v>
      </c>
      <c r="C43" s="30" t="s">
        <v>37</v>
      </c>
      <c r="D43" s="17"/>
      <c r="E43" s="31" t="str">
        <f t="shared" si="23"/>
        <v/>
      </c>
      <c r="F43" s="11"/>
      <c r="G43" s="31" t="str">
        <f t="shared" si="21"/>
        <v/>
      </c>
      <c r="H43" s="31" t="str">
        <f t="shared" si="22"/>
        <v/>
      </c>
    </row>
    <row r="44" spans="1:8" x14ac:dyDescent="0.25">
      <c r="A44" s="35" t="s">
        <v>74</v>
      </c>
      <c r="B44" s="24" t="s">
        <v>35</v>
      </c>
      <c r="C44" s="25"/>
      <c r="D44" s="36"/>
      <c r="E44" s="36"/>
      <c r="F44" s="26"/>
      <c r="G44" s="36"/>
      <c r="H44" s="36"/>
    </row>
    <row r="45" spans="1:8" x14ac:dyDescent="0.25">
      <c r="A45" s="37" t="s">
        <v>75</v>
      </c>
      <c r="B45" s="34" t="s">
        <v>78</v>
      </c>
      <c r="C45" s="39">
        <v>160</v>
      </c>
      <c r="D45" s="18"/>
      <c r="E45" s="40" t="str">
        <f>IF(D45="","",ROUND(C45*D45,2))</f>
        <v/>
      </c>
      <c r="F45" s="9"/>
      <c r="G45" s="40" t="str">
        <f>IF(F45="","",ROUND(E45*F45,2))</f>
        <v/>
      </c>
      <c r="H45" s="40" t="str">
        <f>IF(F45="","",E45+G45)</f>
        <v/>
      </c>
    </row>
    <row r="46" spans="1:8" ht="15" customHeight="1" x14ac:dyDescent="0.25">
      <c r="A46" s="57" t="s">
        <v>36</v>
      </c>
      <c r="B46" s="58"/>
      <c r="C46" s="58"/>
      <c r="D46" s="59"/>
      <c r="E46" s="41">
        <f>SUM(E7:E45)</f>
        <v>0</v>
      </c>
      <c r="F46" s="42" t="s">
        <v>76</v>
      </c>
      <c r="G46" s="41">
        <f>SUM(G7:G45)</f>
        <v>0</v>
      </c>
      <c r="H46" s="43">
        <f>SUM(H7:H45)</f>
        <v>0</v>
      </c>
    </row>
    <row r="48" spans="1:8" ht="15.6" customHeight="1" x14ac:dyDescent="0.25">
      <c r="B48" s="60" t="s">
        <v>8</v>
      </c>
      <c r="C48" s="61"/>
      <c r="D48" s="61"/>
      <c r="E48" s="61"/>
      <c r="F48" s="61"/>
      <c r="G48" s="62"/>
    </row>
    <row r="49" spans="2:7" ht="13.95" customHeight="1" x14ac:dyDescent="0.25">
      <c r="B49" s="63" t="s">
        <v>7</v>
      </c>
      <c r="C49" s="64"/>
      <c r="D49" s="64"/>
      <c r="E49" s="64"/>
      <c r="F49" s="64"/>
      <c r="G49" s="65"/>
    </row>
    <row r="50" spans="2:7" ht="13.95" customHeight="1" x14ac:dyDescent="0.25">
      <c r="B50" s="63" t="s">
        <v>5</v>
      </c>
      <c r="C50" s="64"/>
      <c r="D50" s="64"/>
      <c r="E50" s="64"/>
      <c r="F50" s="64"/>
      <c r="G50" s="65"/>
    </row>
    <row r="51" spans="2:7" ht="13.8" x14ac:dyDescent="0.25">
      <c r="B51" s="63" t="s">
        <v>3</v>
      </c>
      <c r="C51" s="64"/>
      <c r="D51" s="64"/>
      <c r="E51" s="64"/>
      <c r="F51" s="64"/>
      <c r="G51" s="65"/>
    </row>
    <row r="52" spans="2:7" ht="13.95" customHeight="1" x14ac:dyDescent="0.25">
      <c r="B52" s="63" t="s">
        <v>6</v>
      </c>
      <c r="C52" s="64"/>
      <c r="D52" s="64"/>
      <c r="E52" s="64"/>
      <c r="F52" s="64"/>
      <c r="G52" s="65"/>
    </row>
    <row r="53" spans="2:7" ht="45.75" customHeight="1" x14ac:dyDescent="0.25">
      <c r="B53" s="44" t="s">
        <v>79</v>
      </c>
      <c r="C53" s="54"/>
      <c r="D53" s="55"/>
      <c r="E53" s="55"/>
      <c r="F53" s="55"/>
      <c r="G53" s="56"/>
    </row>
  </sheetData>
  <sheetProtection algorithmName="SHA-512" hashValue="Vedd6wx7oWRENSxrBkfBirebk6r+sUTqjg4Icv3HvAU/T2U3QhauOA6XRknjk5QBuHPfY9Q0DwUNTWWcPGuaOQ==" saltValue="b4/cKt71Iel+h0b/gcR3Fw==" spinCount="100000" sheet="1" formatCells="0"/>
  <mergeCells count="11">
    <mergeCell ref="E1:H1"/>
    <mergeCell ref="E2:H2"/>
    <mergeCell ref="E3:H3"/>
    <mergeCell ref="C3:D3"/>
    <mergeCell ref="C53:G53"/>
    <mergeCell ref="A46:D46"/>
    <mergeCell ref="B48:G48"/>
    <mergeCell ref="B49:G49"/>
    <mergeCell ref="B50:G50"/>
    <mergeCell ref="B51:G51"/>
    <mergeCell ref="B52:G52"/>
  </mergeCells>
  <pageMargins left="0.7" right="0.23622047244094491" top="0.86614173228346458" bottom="0.31496062992125984" header="0.6692913385826772" footer="0.15748031496062992"/>
  <pageSetup paperSize="9" orientation="portrait" r:id="rId1"/>
  <headerFooter>
    <oddHeader xml:space="preserve">&amp;L&amp;"Arial CE,Kurzíva"OP: Kvalita životného prostredia   &amp;CKód výzvy: OPKZP-PO2-SC211-2021-67 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6" workbookViewId="0"/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Výpočet</vt:lpstr>
      <vt:lpstr>Hárok1</vt:lpstr>
      <vt:lpstr>Výpočet!Názvy_tlače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2022-01-28T08:26:43Z</cp:lastPrinted>
  <dcterms:created xsi:type="dcterms:W3CDTF">2019-06-09T09:21:30Z</dcterms:created>
  <dcterms:modified xsi:type="dcterms:W3CDTF">2022-01-28T14:57:51Z</dcterms:modified>
</cp:coreProperties>
</file>