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4FAC3F63-FC8E-4329-8DF1-135DDF9D737B}" xr6:coauthVersionLast="47" xr6:coauthVersionMax="47" xr10:uidLastSave="{00000000-0000-0000-0000-000000000000}"/>
  <bookViews>
    <workbookView xWindow="2685" yWindow="2685" windowWidth="28800" windowHeight="15435" xr2:uid="{00000000-000D-0000-FFFF-FFFF00000000}"/>
  </bookViews>
  <sheets>
    <sheet name="Kalkulácia do VO" sheetId="3" r:id="rId1"/>
    <sheet name="LIMITY" sheetId="5" r:id="rId2"/>
  </sheets>
  <definedNames>
    <definedName name="_xlnm._FilterDatabase" localSheetId="0" hidden="1">'Kalkulácia do VO'!$A$3:$I$81</definedName>
    <definedName name="_ftn1" localSheetId="0">'Kalkulácia do VO'!$D$90</definedName>
    <definedName name="_ftnref1" localSheetId="0">'Kalkulácia do VO'!$I$91</definedName>
    <definedName name="HZS" localSheetId="0">'Kalkulácia do VO'!#REF!</definedName>
    <definedName name="HZS">#REF!</definedName>
    <definedName name="_xlnm.Print_Titles" localSheetId="0">'Kalkulácia do VO'!$3:$3</definedName>
    <definedName name="sadzba1" localSheetId="0">'Kalkulácia do VO'!#REF!</definedName>
    <definedName name="sadzba1">#REF!</definedName>
    <definedName name="sadzba2" localSheetId="0">'Kalkulácia do VO'!#REF!</definedName>
    <definedName name="sadzb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8" i="5"/>
  <c r="C7" i="5"/>
  <c r="C3" i="5"/>
  <c r="C4" i="5"/>
  <c r="F5" i="3" l="1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 s="1"/>
  <c r="F39" i="3"/>
  <c r="H39" i="3" s="1"/>
  <c r="F40" i="3"/>
  <c r="H40" i="3" s="1"/>
  <c r="F41" i="3"/>
  <c r="H41" i="3" s="1"/>
  <c r="F42" i="3"/>
  <c r="H42" i="3" s="1"/>
  <c r="F43" i="3"/>
  <c r="H43" i="3" s="1"/>
  <c r="F44" i="3"/>
  <c r="H44" i="3" s="1"/>
  <c r="F45" i="3"/>
  <c r="H45" i="3" s="1"/>
  <c r="F46" i="3"/>
  <c r="H46" i="3" s="1"/>
  <c r="F47" i="3"/>
  <c r="H47" i="3" s="1"/>
  <c r="F48" i="3"/>
  <c r="H48" i="3" s="1"/>
  <c r="F49" i="3"/>
  <c r="H49" i="3" s="1"/>
  <c r="F50" i="3"/>
  <c r="H50" i="3" s="1"/>
  <c r="F51" i="3"/>
  <c r="H51" i="3" s="1"/>
  <c r="F52" i="3"/>
  <c r="H52" i="3" s="1"/>
  <c r="F53" i="3"/>
  <c r="H53" i="3" s="1"/>
  <c r="F54" i="3"/>
  <c r="H54" i="3" s="1"/>
  <c r="F55" i="3"/>
  <c r="H55" i="3" s="1"/>
  <c r="F56" i="3"/>
  <c r="H56" i="3" s="1"/>
  <c r="F57" i="3"/>
  <c r="H57" i="3" s="1"/>
  <c r="F58" i="3"/>
  <c r="H58" i="3" s="1"/>
  <c r="F59" i="3"/>
  <c r="H59" i="3" s="1"/>
  <c r="F60" i="3"/>
  <c r="H60" i="3" s="1"/>
  <c r="F61" i="3"/>
  <c r="H61" i="3" s="1"/>
  <c r="F62" i="3"/>
  <c r="H62" i="3" s="1"/>
  <c r="F63" i="3"/>
  <c r="H63" i="3" s="1"/>
  <c r="F64" i="3"/>
  <c r="H64" i="3" s="1"/>
  <c r="F65" i="3"/>
  <c r="H65" i="3" s="1"/>
  <c r="F66" i="3"/>
  <c r="H66" i="3" s="1"/>
  <c r="F67" i="3"/>
  <c r="H67" i="3" s="1"/>
  <c r="F68" i="3"/>
  <c r="H68" i="3" s="1"/>
  <c r="F69" i="3"/>
  <c r="H69" i="3" s="1"/>
  <c r="F70" i="3"/>
  <c r="H70" i="3" s="1"/>
  <c r="F71" i="3"/>
  <c r="H71" i="3" s="1"/>
  <c r="F72" i="3"/>
  <c r="H72" i="3" s="1"/>
  <c r="F73" i="3"/>
  <c r="H73" i="3" s="1"/>
  <c r="F74" i="3"/>
  <c r="H74" i="3" s="1"/>
  <c r="F75" i="3"/>
  <c r="H75" i="3" s="1"/>
  <c r="F76" i="3"/>
  <c r="H76" i="3" s="1"/>
  <c r="F77" i="3"/>
  <c r="H77" i="3" s="1"/>
  <c r="F78" i="3"/>
  <c r="H78" i="3" s="1"/>
  <c r="F79" i="3"/>
  <c r="H79" i="3" s="1"/>
  <c r="F80" i="3"/>
  <c r="H80" i="3" s="1"/>
  <c r="F81" i="3"/>
  <c r="H81" i="3" s="1"/>
  <c r="F15" i="3"/>
  <c r="H15" i="3" s="1"/>
  <c r="F16" i="3"/>
  <c r="H16" i="3" s="1"/>
  <c r="F17" i="3"/>
  <c r="H17" i="3" s="1"/>
  <c r="F4" i="3"/>
  <c r="H4" i="3" s="1"/>
</calcChain>
</file>

<file path=xl/sharedStrings.xml><?xml version="1.0" encoding="utf-8"?>
<sst xmlns="http://schemas.openxmlformats.org/spreadsheetml/2006/main" count="300" uniqueCount="115">
  <si>
    <t>Projekt</t>
  </si>
  <si>
    <t>Pozícia</t>
  </si>
  <si>
    <t>Centrálny manažment PC</t>
  </si>
  <si>
    <t>Softvér pre centrálny manažment PC</t>
  </si>
  <si>
    <t>ks</t>
  </si>
  <si>
    <t>Vypracovanie návrhu riešenia centrálneho manažmentu PC</t>
  </si>
  <si>
    <t>IT architekt</t>
  </si>
  <si>
    <t>Konfigurácia centrálneho manažmentu PC</t>
  </si>
  <si>
    <t>IT analytik</t>
  </si>
  <si>
    <t>Overovanie a ladenie centrálneho manažmentu PC</t>
  </si>
  <si>
    <t>Špecialista pre infraštruktúrny/HW špecialista</t>
  </si>
  <si>
    <t>Vypracovanie dokumentácie riešenia centrálneho manažmentu PC</t>
  </si>
  <si>
    <t>Zaškolenie administrátorov centrálneho manažmentu PC</t>
  </si>
  <si>
    <t>Školiteľ pre IT systémy</t>
  </si>
  <si>
    <t>Centrálny systém zálohovania dát</t>
  </si>
  <si>
    <t>Zálohovací softvér pre zálohovanie samostatných serverov a pracovných staníc používateľov</t>
  </si>
  <si>
    <t>Pásková knižnica a zálohovacie médiá</t>
  </si>
  <si>
    <t>Diskové pole pre ukladanie záloh</t>
  </si>
  <si>
    <t>Inštalácia a konfigurácia zálohovacieho systému a replikácie zálohovaných údajov do druhej lokality</t>
  </si>
  <si>
    <t>Inovácia sieťovej infraštruktúry</t>
  </si>
  <si>
    <t>WAN smerovač</t>
  </si>
  <si>
    <t>Koncový prepínač s pripojením na 10GB</t>
  </si>
  <si>
    <t>Sieťový prepínač</t>
  </si>
  <si>
    <t>Firewall vrátane analytických a manažment nástrojov</t>
  </si>
  <si>
    <t>UPS 5000VA</t>
  </si>
  <si>
    <t>Vypracovanie návrhu riešenia sieťovej infraštruktúry</t>
  </si>
  <si>
    <t>Konfigurácia aktívnych prvkov sieťovej infraštruktúry</t>
  </si>
  <si>
    <t>Overovanie a ladenie sieťovej infraštruktúry</t>
  </si>
  <si>
    <t>Vypracovanie dokumentácie riešenia sieťovej infraštruktúry</t>
  </si>
  <si>
    <t>Zaškolenie administrátorov sieťovej infraštruktúry</t>
  </si>
  <si>
    <t>Montáž, konfigurácia, oživenie UPS</t>
  </si>
  <si>
    <t>Iné (pozícia, ktorú nie je možné zaradiť do vyššie uvedených pozícií)</t>
  </si>
  <si>
    <t>Prevencia úniku dát</t>
  </si>
  <si>
    <t>Softvér pre prevenciu úniku dát z používateľských počítačov</t>
  </si>
  <si>
    <t>Vypracovanie návrhu riešenia systému pre prevenciu úniku dát z používateľských počítačov</t>
  </si>
  <si>
    <t>Špecialista pre bezpečnosť IT</t>
  </si>
  <si>
    <t>Konfigurácia softvéru pre prevenciu úniku dát z používateľských počítačov</t>
  </si>
  <si>
    <t>Overovanie a ladenie systému pre prevenciu úniku dát z používateľských počítačov</t>
  </si>
  <si>
    <t>Vypracovanie dokumentácie riešenia systému pre prevenciu úniku dát z používateľských počítačov</t>
  </si>
  <si>
    <t>Zaškolenie administrátorov systému pre prevenciu úniku dát z používateľských počítačov</t>
  </si>
  <si>
    <t>Proxy server (webová brána pre prístup z internej siete do Internetu)</t>
  </si>
  <si>
    <t>Proxy server (webová brána)</t>
  </si>
  <si>
    <t>Vypracovanie návrhu riešenia proxy serverov</t>
  </si>
  <si>
    <t>Konfigurácia proxy serverov</t>
  </si>
  <si>
    <t>Overovanie a ladenie proxy serverov</t>
  </si>
  <si>
    <t>Vypracovanie dokumentácie riešenia proxy serverov</t>
  </si>
  <si>
    <t>Zaškolenie administrátorov proxy serverov</t>
  </si>
  <si>
    <t>SIEM riešenie</t>
  </si>
  <si>
    <t>Riešenie pre centrálny zber logov</t>
  </si>
  <si>
    <t>Softvér zberu udalostí zo systémov tretích strán</t>
  </si>
  <si>
    <t>Uvedenie SIEM a centrálneho zberu logov do prevádzky</t>
  </si>
  <si>
    <t>Systém na analýzu sieťovej prevádzky</t>
  </si>
  <si>
    <t>Zariadenie na monitorovanie sieťovej premávky</t>
  </si>
  <si>
    <t>Zariadenie na zber a ukladanie sieťovej premávky</t>
  </si>
  <si>
    <t>Detekcia anomálií v sieti</t>
  </si>
  <si>
    <t>Záznamové zariadenie sieťovej premávky</t>
  </si>
  <si>
    <t>Nasadenie a uvedenie systému na analýzu sieťovej prevádzky do prevádzky</t>
  </si>
  <si>
    <t xml:space="preserve">Systém pre ochranu dokumentov </t>
  </si>
  <si>
    <t>Softvér pre ochranu dokumentov</t>
  </si>
  <si>
    <t>Vypracovanie návrhu riešenia systému pre ochranu dokumentov</t>
  </si>
  <si>
    <t>Konfigurácia systému pre ochranu dokumentov</t>
  </si>
  <si>
    <t>Overovanie a ladenie systému pre ochranu dokumentov</t>
  </si>
  <si>
    <t>Vypracovanie dokumentácie riešenia systému pre ochranu dokumentov</t>
  </si>
  <si>
    <t>Zaškolenie administrátorov systému pre ochranu dokumentov</t>
  </si>
  <si>
    <t>Systém pre riadenie identít a autentifikačných prostriedkov - dvojfaktorová autentifikácia</t>
  </si>
  <si>
    <t>Softvér pre dvojfaktorovú autentifikáciu</t>
  </si>
  <si>
    <t>Vypracovanie návrhu riešenia systému pre dvojfaktorovú autentifikáciu</t>
  </si>
  <si>
    <t>Konfigurácia softvéru pre dvojfaktorovú autentifikáciu</t>
  </si>
  <si>
    <t>Overovanie a ladenie systému pre dvojfaktorovú autentifikáciu</t>
  </si>
  <si>
    <t>Vypracovanie dokumentácie riešenia systému pre dvojfaktorovú autentifikáciu</t>
  </si>
  <si>
    <t>Zaškolenie administrátorov systému pre dvojfaktorovú autentifikáciu</t>
  </si>
  <si>
    <t xml:space="preserve">Systém pre riadenie prístupov zo vzdialených sietí </t>
  </si>
  <si>
    <t>Operačný systém servera pre riadenie prístupov zo vzdialených sietí</t>
  </si>
  <si>
    <t>Licencie pre pripojenie ku vzdialenej ploche servera pre riadenie prístupov zo vzdialených sietí</t>
  </si>
  <si>
    <t>Softvér pre server pre riadenie prístupov zo vzdialených sietí</t>
  </si>
  <si>
    <t>Softvér pre servery, ku ktorým je požadovaný riadený prístup zo vzdialených sietí</t>
  </si>
  <si>
    <t>Server pre prevádzku softvéru pre riadenie prístupov zo vzdialených sietí</t>
  </si>
  <si>
    <t>Inštalácia a konfigurácia servera pre riadenie prístupov zo vzdialených sietí a konfigurácia softvéru pre pripojenie ku vzdialenej ploche</t>
  </si>
  <si>
    <t>Vypracovanie návrhu riešenia softvéru pre riadenie prístupov zo vzdialených sietí</t>
  </si>
  <si>
    <t>Konfigurácia softvéru pre riadenie prístupov zo vzdialených sietí</t>
  </si>
  <si>
    <t>Overovanie a ladenie systému pre riadenie prístupov zo vzdialených sietí</t>
  </si>
  <si>
    <t>Vypracovanie dokumentácie riešenia systému pre riadenie prístupov zo vzdialených sietí</t>
  </si>
  <si>
    <t>Zaškolenie administrátorov systému pre riadenie prístupov zo vzdialených sietí</t>
  </si>
  <si>
    <t>Virtualizačná platforma pre prevádzku bezpečnostných systémov</t>
  </si>
  <si>
    <t>Operačný systém servera virtualizačnej platformy + hypervízor</t>
  </si>
  <si>
    <t>Server pre virtualizačnú platformu</t>
  </si>
  <si>
    <t>Rack s príslušenstvom pre virtualizačnú platformu</t>
  </si>
  <si>
    <t>Switch 10Gbit pre virtualizačnú platformu</t>
  </si>
  <si>
    <t>Switch 1 Gbit pre virtualizačnú platformu</t>
  </si>
  <si>
    <t>Diskové pole pre virtualizačnú platformu</t>
  </si>
  <si>
    <t>Kabeláž LAN/SAN pre virtualizačnú platformu</t>
  </si>
  <si>
    <t>Inštalácia HW a systémového prostredia</t>
  </si>
  <si>
    <t>Zálohovací server</t>
  </si>
  <si>
    <t>Operačný systém zálohovacieho servera</t>
  </si>
  <si>
    <t>Inštalácia HW a systémového prostredia zálohovacích serverov</t>
  </si>
  <si>
    <t>Množstvo (Počet MJ)</t>
  </si>
  <si>
    <t>ČD</t>
  </si>
  <si>
    <t>MJ</t>
  </si>
  <si>
    <t>Cena za MJ
[EUR bez DPH]</t>
  </si>
  <si>
    <t>Cena
[EUR bez DPH]</t>
  </si>
  <si>
    <t>sada</t>
  </si>
  <si>
    <t>Káble CAT 5E UTP</t>
  </si>
  <si>
    <t>Položka</t>
  </si>
  <si>
    <t>uchádzač vyplní žlté bunky</t>
  </si>
  <si>
    <t>Max. suma za 1 ČD
v EUR bez DPH</t>
  </si>
  <si>
    <t>Limity podľa Príručky pre oprávnenosť výdavkov PO7 OPII a podľa schváleného rozpočtu</t>
  </si>
  <si>
    <t>Max. suma za 1 ČH
v EUR bez DPH</t>
  </si>
  <si>
    <t>SIEM systém novej verzie</t>
  </si>
  <si>
    <t>Cena
[EUR s DPH]</t>
  </si>
  <si>
    <t>Sadzba DPH [%]</t>
  </si>
  <si>
    <t>Zálohovací softvér pre zálohovanie virtuálnych serverov</t>
  </si>
  <si>
    <r>
      <rPr>
        <b/>
        <sz val="22"/>
        <color theme="1"/>
        <rFont val="Calibri"/>
        <family val="2"/>
        <charset val="238"/>
        <scheme val="minor"/>
      </rPr>
      <t xml:space="preserve">Príloha č. 12: </t>
    </r>
    <r>
      <rPr>
        <sz val="22"/>
        <color theme="1"/>
        <rFont val="Calibri"/>
        <family val="2"/>
        <charset val="238"/>
        <scheme val="minor"/>
      </rPr>
      <t xml:space="preserve">
Štruktúrovaný rozpočet pre časť č. 1 predmetu zákazky:
Zvýšenie úrovne informačnej a kybernetickej bezpečnosti ÚJD SR – časť 1</t>
    </r>
  </si>
  <si>
    <t>V ........................., dňa ...............</t>
  </si>
  <si>
    <t>.............................................................
meno a priezvisko, funkcia
podpis1</t>
  </si>
  <si>
    <t>1 Doklad musí byť podpísaný uchádzačom, jeho štatutárnym orgánom alebo členom štatutárneho orgánu alebo iným zástupcom uchádzača, ktorý je oprávnený konať v mene uchádzača v obchodných záväzkových vzťahoch.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</si>
</sst>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5" fillId="0" borderId="1" xfId="1" applyFont="1" applyBorder="1" applyAlignment="1" applyProtection="1">
      <alignment vertical="top" wrapText="1"/>
      <protection locked="0"/>
    </xf>
    <xf numFmtId="4" fontId="4" fillId="0" borderId="1" xfId="0" applyNumberFormat="1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1" xfId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1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2">
    <cellStyle name="Normálna" xfId="0" builtinId="0"/>
    <cellStyle name="Normálne 2" xfId="1" xr:uid="{6AEC2CEE-8885-46CB-9A65-05D77765B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209A-6A32-4091-B792-4DC1DDB86D2B}">
  <sheetPr>
    <pageSetUpPr fitToPage="1"/>
  </sheetPr>
  <dimension ref="A1:I95"/>
  <sheetViews>
    <sheetView tabSelected="1" zoomScale="85" zoomScaleNormal="85" workbookViewId="0">
      <pane xSplit="1" ySplit="3" topLeftCell="B64" activePane="bottomRight" state="frozen"/>
      <selection pane="topRight" activeCell="B1" sqref="B1"/>
      <selection pane="bottomLeft" activeCell="A2" sqref="A2"/>
      <selection pane="bottomRight" activeCell="B64" sqref="B64"/>
    </sheetView>
  </sheetViews>
  <sheetFormatPr defaultColWidth="8.7109375" defaultRowHeight="15" x14ac:dyDescent="0.25"/>
  <cols>
    <col min="1" max="1" width="33.85546875" style="5" customWidth="1"/>
    <col min="2" max="2" width="62" style="5" customWidth="1"/>
    <col min="3" max="3" width="13.28515625" style="6" bestFit="1" customWidth="1"/>
    <col min="4" max="4" width="7.7109375" style="7" bestFit="1" customWidth="1"/>
    <col min="5" max="5" width="14.28515625" style="6" bestFit="1" customWidth="1"/>
    <col min="6" max="6" width="12.7109375" style="8" bestFit="1" customWidth="1"/>
    <col min="7" max="7" width="12.7109375" style="22" customWidth="1"/>
    <col min="8" max="8" width="12.7109375" style="8" customWidth="1"/>
    <col min="9" max="9" width="29.85546875" style="8" customWidth="1"/>
    <col min="10" max="16384" width="8.7109375" style="8"/>
  </cols>
  <sheetData>
    <row r="1" spans="1:9" ht="90" customHeight="1" x14ac:dyDescent="0.45">
      <c r="A1" s="28" t="s">
        <v>111</v>
      </c>
      <c r="B1" s="28"/>
      <c r="C1" s="28"/>
      <c r="D1" s="28"/>
      <c r="E1" s="28"/>
      <c r="F1" s="28"/>
      <c r="G1" s="28"/>
      <c r="H1" s="28"/>
      <c r="I1" s="28"/>
    </row>
    <row r="2" spans="1:9" ht="18.75" x14ac:dyDescent="0.3">
      <c r="A2" s="3" t="s">
        <v>103</v>
      </c>
    </row>
    <row r="3" spans="1:9" ht="45" x14ac:dyDescent="0.25">
      <c r="A3" s="9" t="s">
        <v>0</v>
      </c>
      <c r="B3" s="9" t="s">
        <v>102</v>
      </c>
      <c r="C3" s="10" t="s">
        <v>95</v>
      </c>
      <c r="D3" s="9" t="s">
        <v>97</v>
      </c>
      <c r="E3" s="10" t="s">
        <v>98</v>
      </c>
      <c r="F3" s="9" t="s">
        <v>99</v>
      </c>
      <c r="G3" s="21" t="s">
        <v>109</v>
      </c>
      <c r="H3" s="9" t="s">
        <v>108</v>
      </c>
      <c r="I3" s="9" t="s">
        <v>1</v>
      </c>
    </row>
    <row r="4" spans="1:9" x14ac:dyDescent="0.25">
      <c r="A4" s="11" t="s">
        <v>2</v>
      </c>
      <c r="B4" s="12" t="s">
        <v>3</v>
      </c>
      <c r="C4" s="13">
        <v>1</v>
      </c>
      <c r="D4" s="14" t="s">
        <v>4</v>
      </c>
      <c r="E4" s="15"/>
      <c r="F4" s="16">
        <f t="shared" ref="F4:F37" si="0">C4*E4</f>
        <v>0</v>
      </c>
      <c r="G4" s="23"/>
      <c r="H4" s="16">
        <f>(1+G4/100)*F4</f>
        <v>0</v>
      </c>
      <c r="I4" s="17"/>
    </row>
    <row r="5" spans="1:9" x14ac:dyDescent="0.25">
      <c r="A5" s="18" t="s">
        <v>2</v>
      </c>
      <c r="B5" s="18" t="s">
        <v>5</v>
      </c>
      <c r="C5" s="19"/>
      <c r="D5" s="14" t="s">
        <v>96</v>
      </c>
      <c r="E5" s="15"/>
      <c r="F5" s="16">
        <f t="shared" si="0"/>
        <v>0</v>
      </c>
      <c r="G5" s="23"/>
      <c r="H5" s="16">
        <f t="shared" ref="H5:H71" si="1">(1+G5/100)*F5</f>
        <v>0</v>
      </c>
      <c r="I5" s="20" t="s">
        <v>6</v>
      </c>
    </row>
    <row r="6" spans="1:9" x14ac:dyDescent="0.25">
      <c r="A6" s="18" t="s">
        <v>2</v>
      </c>
      <c r="B6" s="18" t="s">
        <v>7</v>
      </c>
      <c r="C6" s="19"/>
      <c r="D6" s="14" t="s">
        <v>96</v>
      </c>
      <c r="E6" s="15"/>
      <c r="F6" s="16">
        <f t="shared" si="0"/>
        <v>0</v>
      </c>
      <c r="G6" s="23"/>
      <c r="H6" s="16">
        <f t="shared" si="1"/>
        <v>0</v>
      </c>
      <c r="I6" s="20" t="s">
        <v>8</v>
      </c>
    </row>
    <row r="7" spans="1:9" ht="30" x14ac:dyDescent="0.25">
      <c r="A7" s="18" t="s">
        <v>2</v>
      </c>
      <c r="B7" s="18" t="s">
        <v>9</v>
      </c>
      <c r="C7" s="19"/>
      <c r="D7" s="14" t="s">
        <v>96</v>
      </c>
      <c r="E7" s="15"/>
      <c r="F7" s="16">
        <f t="shared" si="0"/>
        <v>0</v>
      </c>
      <c r="G7" s="23"/>
      <c r="H7" s="16">
        <f t="shared" si="1"/>
        <v>0</v>
      </c>
      <c r="I7" s="20" t="s">
        <v>10</v>
      </c>
    </row>
    <row r="8" spans="1:9" x14ac:dyDescent="0.25">
      <c r="A8" s="18" t="s">
        <v>2</v>
      </c>
      <c r="B8" s="18" t="s">
        <v>11</v>
      </c>
      <c r="C8" s="19"/>
      <c r="D8" s="14" t="s">
        <v>96</v>
      </c>
      <c r="E8" s="15"/>
      <c r="F8" s="16">
        <f t="shared" si="0"/>
        <v>0</v>
      </c>
      <c r="G8" s="23"/>
      <c r="H8" s="16">
        <f t="shared" si="1"/>
        <v>0</v>
      </c>
      <c r="I8" s="20" t="s">
        <v>8</v>
      </c>
    </row>
    <row r="9" spans="1:9" x14ac:dyDescent="0.25">
      <c r="A9" s="18" t="s">
        <v>2</v>
      </c>
      <c r="B9" s="18" t="s">
        <v>12</v>
      </c>
      <c r="C9" s="19"/>
      <c r="D9" s="14" t="s">
        <v>96</v>
      </c>
      <c r="E9" s="15"/>
      <c r="F9" s="16">
        <f t="shared" si="0"/>
        <v>0</v>
      </c>
      <c r="G9" s="23"/>
      <c r="H9" s="16">
        <f t="shared" si="1"/>
        <v>0</v>
      </c>
      <c r="I9" s="20" t="s">
        <v>13</v>
      </c>
    </row>
    <row r="10" spans="1:9" x14ac:dyDescent="0.25">
      <c r="A10" s="11" t="s">
        <v>14</v>
      </c>
      <c r="B10" s="12" t="s">
        <v>110</v>
      </c>
      <c r="C10" s="13">
        <v>50</v>
      </c>
      <c r="D10" s="14" t="s">
        <v>4</v>
      </c>
      <c r="E10" s="15"/>
      <c r="F10" s="16">
        <f t="shared" si="0"/>
        <v>0</v>
      </c>
      <c r="G10" s="23"/>
      <c r="H10" s="16">
        <f t="shared" si="1"/>
        <v>0</v>
      </c>
      <c r="I10" s="17"/>
    </row>
    <row r="11" spans="1:9" ht="30" x14ac:dyDescent="0.25">
      <c r="A11" s="18" t="s">
        <v>14</v>
      </c>
      <c r="B11" s="12" t="s">
        <v>15</v>
      </c>
      <c r="C11" s="13">
        <v>8</v>
      </c>
      <c r="D11" s="14" t="s">
        <v>4</v>
      </c>
      <c r="E11" s="15"/>
      <c r="F11" s="16">
        <f t="shared" si="0"/>
        <v>0</v>
      </c>
      <c r="G11" s="23"/>
      <c r="H11" s="16">
        <f t="shared" si="1"/>
        <v>0</v>
      </c>
      <c r="I11" s="17"/>
    </row>
    <row r="12" spans="1:9" x14ac:dyDescent="0.25">
      <c r="A12" s="18" t="s">
        <v>14</v>
      </c>
      <c r="B12" s="18" t="s">
        <v>16</v>
      </c>
      <c r="C12" s="13">
        <v>1</v>
      </c>
      <c r="D12" s="14" t="s">
        <v>4</v>
      </c>
      <c r="E12" s="15"/>
      <c r="F12" s="16">
        <f t="shared" si="0"/>
        <v>0</v>
      </c>
      <c r="G12" s="23"/>
      <c r="H12" s="16">
        <f t="shared" si="1"/>
        <v>0</v>
      </c>
      <c r="I12" s="17"/>
    </row>
    <row r="13" spans="1:9" x14ac:dyDescent="0.25">
      <c r="A13" s="18" t="s">
        <v>14</v>
      </c>
      <c r="B13" s="18" t="s">
        <v>17</v>
      </c>
      <c r="C13" s="13">
        <v>2</v>
      </c>
      <c r="D13" s="14" t="s">
        <v>4</v>
      </c>
      <c r="E13" s="15"/>
      <c r="F13" s="16">
        <f t="shared" si="0"/>
        <v>0</v>
      </c>
      <c r="G13" s="23"/>
      <c r="H13" s="16">
        <f t="shared" si="1"/>
        <v>0</v>
      </c>
      <c r="I13" s="17"/>
    </row>
    <row r="14" spans="1:9" ht="30" x14ac:dyDescent="0.25">
      <c r="A14" s="18" t="s">
        <v>14</v>
      </c>
      <c r="B14" s="18" t="s">
        <v>18</v>
      </c>
      <c r="C14" s="19"/>
      <c r="D14" s="14" t="s">
        <v>96</v>
      </c>
      <c r="E14" s="15"/>
      <c r="F14" s="16">
        <f t="shared" si="0"/>
        <v>0</v>
      </c>
      <c r="G14" s="23"/>
      <c r="H14" s="16">
        <f t="shared" si="1"/>
        <v>0</v>
      </c>
      <c r="I14" s="20" t="s">
        <v>10</v>
      </c>
    </row>
    <row r="15" spans="1:9" x14ac:dyDescent="0.25">
      <c r="A15" s="18" t="s">
        <v>14</v>
      </c>
      <c r="B15" s="12" t="s">
        <v>93</v>
      </c>
      <c r="C15" s="13">
        <v>2</v>
      </c>
      <c r="D15" s="14" t="s">
        <v>4</v>
      </c>
      <c r="E15" s="15"/>
      <c r="F15" s="16">
        <f>C15*E15</f>
        <v>0</v>
      </c>
      <c r="G15" s="23"/>
      <c r="H15" s="16">
        <f>(1+G15/100)*F15</f>
        <v>0</v>
      </c>
      <c r="I15" s="17"/>
    </row>
    <row r="16" spans="1:9" x14ac:dyDescent="0.25">
      <c r="A16" s="18" t="s">
        <v>14</v>
      </c>
      <c r="B16" s="12" t="s">
        <v>92</v>
      </c>
      <c r="C16" s="13">
        <v>2</v>
      </c>
      <c r="D16" s="14" t="s">
        <v>4</v>
      </c>
      <c r="E16" s="15"/>
      <c r="F16" s="16">
        <f>C16*E16</f>
        <v>0</v>
      </c>
      <c r="G16" s="23"/>
      <c r="H16" s="16">
        <f>(1+G16/100)*F16</f>
        <v>0</v>
      </c>
      <c r="I16" s="17"/>
    </row>
    <row r="17" spans="1:9" ht="30" x14ac:dyDescent="0.25">
      <c r="A17" s="18" t="s">
        <v>14</v>
      </c>
      <c r="B17" s="18" t="s">
        <v>94</v>
      </c>
      <c r="C17" s="19"/>
      <c r="D17" s="14" t="s">
        <v>96</v>
      </c>
      <c r="E17" s="15"/>
      <c r="F17" s="16">
        <f>C17*E17</f>
        <v>0</v>
      </c>
      <c r="G17" s="23"/>
      <c r="H17" s="16">
        <f>(1+G17/100)*F17</f>
        <v>0</v>
      </c>
      <c r="I17" s="20" t="s">
        <v>10</v>
      </c>
    </row>
    <row r="18" spans="1:9" x14ac:dyDescent="0.25">
      <c r="A18" s="11" t="s">
        <v>19</v>
      </c>
      <c r="B18" s="12" t="s">
        <v>20</v>
      </c>
      <c r="C18" s="13">
        <v>4</v>
      </c>
      <c r="D18" s="14" t="s">
        <v>4</v>
      </c>
      <c r="E18" s="15"/>
      <c r="F18" s="16">
        <f t="shared" si="0"/>
        <v>0</v>
      </c>
      <c r="G18" s="23"/>
      <c r="H18" s="16">
        <f t="shared" si="1"/>
        <v>0</v>
      </c>
      <c r="I18" s="17"/>
    </row>
    <row r="19" spans="1:9" x14ac:dyDescent="0.25">
      <c r="A19" s="18" t="s">
        <v>19</v>
      </c>
      <c r="B19" s="12" t="s">
        <v>21</v>
      </c>
      <c r="C19" s="13">
        <v>1</v>
      </c>
      <c r="D19" s="14" t="s">
        <v>4</v>
      </c>
      <c r="E19" s="15"/>
      <c r="F19" s="16">
        <f t="shared" si="0"/>
        <v>0</v>
      </c>
      <c r="G19" s="23"/>
      <c r="H19" s="16">
        <f t="shared" si="1"/>
        <v>0</v>
      </c>
      <c r="I19" s="17"/>
    </row>
    <row r="20" spans="1:9" x14ac:dyDescent="0.25">
      <c r="A20" s="18" t="s">
        <v>19</v>
      </c>
      <c r="B20" s="12" t="s">
        <v>22</v>
      </c>
      <c r="C20" s="13">
        <v>1</v>
      </c>
      <c r="D20" s="14" t="s">
        <v>4</v>
      </c>
      <c r="E20" s="15"/>
      <c r="F20" s="16">
        <f t="shared" si="0"/>
        <v>0</v>
      </c>
      <c r="G20" s="23"/>
      <c r="H20" s="16">
        <f t="shared" si="1"/>
        <v>0</v>
      </c>
      <c r="I20" s="17"/>
    </row>
    <row r="21" spans="1:9" x14ac:dyDescent="0.25">
      <c r="A21" s="18" t="s">
        <v>19</v>
      </c>
      <c r="B21" s="12" t="s">
        <v>23</v>
      </c>
      <c r="C21" s="13">
        <v>2</v>
      </c>
      <c r="D21" s="14" t="s">
        <v>4</v>
      </c>
      <c r="E21" s="15"/>
      <c r="F21" s="16">
        <f t="shared" si="0"/>
        <v>0</v>
      </c>
      <c r="G21" s="23"/>
      <c r="H21" s="16">
        <f t="shared" si="1"/>
        <v>0</v>
      </c>
      <c r="I21" s="17"/>
    </row>
    <row r="22" spans="1:9" x14ac:dyDescent="0.25">
      <c r="A22" s="18" t="s">
        <v>19</v>
      </c>
      <c r="B22" s="12" t="s">
        <v>24</v>
      </c>
      <c r="C22" s="13">
        <v>4</v>
      </c>
      <c r="D22" s="14" t="s">
        <v>4</v>
      </c>
      <c r="E22" s="15"/>
      <c r="F22" s="16">
        <f t="shared" si="0"/>
        <v>0</v>
      </c>
      <c r="G22" s="23"/>
      <c r="H22" s="16">
        <f t="shared" si="1"/>
        <v>0</v>
      </c>
      <c r="I22" s="17"/>
    </row>
    <row r="23" spans="1:9" x14ac:dyDescent="0.25">
      <c r="A23" s="18" t="s">
        <v>19</v>
      </c>
      <c r="B23" s="12" t="s">
        <v>101</v>
      </c>
      <c r="C23" s="13">
        <v>1</v>
      </c>
      <c r="D23" s="14" t="s">
        <v>100</v>
      </c>
      <c r="E23" s="15"/>
      <c r="F23" s="16">
        <f t="shared" si="0"/>
        <v>0</v>
      </c>
      <c r="G23" s="23"/>
      <c r="H23" s="16">
        <f t="shared" si="1"/>
        <v>0</v>
      </c>
      <c r="I23" s="17"/>
    </row>
    <row r="24" spans="1:9" x14ac:dyDescent="0.25">
      <c r="A24" s="18" t="s">
        <v>19</v>
      </c>
      <c r="B24" s="18" t="s">
        <v>25</v>
      </c>
      <c r="C24" s="19"/>
      <c r="D24" s="14" t="s">
        <v>96</v>
      </c>
      <c r="E24" s="15"/>
      <c r="F24" s="16">
        <f t="shared" si="0"/>
        <v>0</v>
      </c>
      <c r="G24" s="23"/>
      <c r="H24" s="16">
        <f t="shared" si="1"/>
        <v>0</v>
      </c>
      <c r="I24" s="20" t="s">
        <v>6</v>
      </c>
    </row>
    <row r="25" spans="1:9" x14ac:dyDescent="0.25">
      <c r="A25" s="18" t="s">
        <v>19</v>
      </c>
      <c r="B25" s="18" t="s">
        <v>26</v>
      </c>
      <c r="C25" s="19"/>
      <c r="D25" s="14" t="s">
        <v>96</v>
      </c>
      <c r="E25" s="15"/>
      <c r="F25" s="16">
        <f t="shared" si="0"/>
        <v>0</v>
      </c>
      <c r="G25" s="23"/>
      <c r="H25" s="16">
        <f t="shared" si="1"/>
        <v>0</v>
      </c>
      <c r="I25" s="20" t="s">
        <v>8</v>
      </c>
    </row>
    <row r="26" spans="1:9" ht="30" x14ac:dyDescent="0.25">
      <c r="A26" s="18" t="s">
        <v>19</v>
      </c>
      <c r="B26" s="18" t="s">
        <v>27</v>
      </c>
      <c r="C26" s="19"/>
      <c r="D26" s="14" t="s">
        <v>96</v>
      </c>
      <c r="E26" s="15"/>
      <c r="F26" s="16">
        <f t="shared" si="0"/>
        <v>0</v>
      </c>
      <c r="G26" s="23"/>
      <c r="H26" s="16">
        <f t="shared" si="1"/>
        <v>0</v>
      </c>
      <c r="I26" s="20" t="s">
        <v>10</v>
      </c>
    </row>
    <row r="27" spans="1:9" x14ac:dyDescent="0.25">
      <c r="A27" s="18" t="s">
        <v>19</v>
      </c>
      <c r="B27" s="18" t="s">
        <v>28</v>
      </c>
      <c r="C27" s="19"/>
      <c r="D27" s="14" t="s">
        <v>96</v>
      </c>
      <c r="E27" s="15"/>
      <c r="F27" s="16">
        <f t="shared" si="0"/>
        <v>0</v>
      </c>
      <c r="G27" s="23"/>
      <c r="H27" s="16">
        <f t="shared" si="1"/>
        <v>0</v>
      </c>
      <c r="I27" s="20" t="s">
        <v>8</v>
      </c>
    </row>
    <row r="28" spans="1:9" x14ac:dyDescent="0.25">
      <c r="A28" s="18" t="s">
        <v>19</v>
      </c>
      <c r="B28" s="18" t="s">
        <v>29</v>
      </c>
      <c r="C28" s="19"/>
      <c r="D28" s="14" t="s">
        <v>96</v>
      </c>
      <c r="E28" s="15"/>
      <c r="F28" s="16">
        <f t="shared" si="0"/>
        <v>0</v>
      </c>
      <c r="G28" s="23"/>
      <c r="H28" s="16">
        <f t="shared" si="1"/>
        <v>0</v>
      </c>
      <c r="I28" s="20" t="s">
        <v>13</v>
      </c>
    </row>
    <row r="29" spans="1:9" ht="45" x14ac:dyDescent="0.25">
      <c r="A29" s="18" t="s">
        <v>19</v>
      </c>
      <c r="B29" s="18" t="s">
        <v>30</v>
      </c>
      <c r="C29" s="19"/>
      <c r="D29" s="14" t="s">
        <v>96</v>
      </c>
      <c r="E29" s="15"/>
      <c r="F29" s="16">
        <f t="shared" si="0"/>
        <v>0</v>
      </c>
      <c r="G29" s="23"/>
      <c r="H29" s="16">
        <f t="shared" si="1"/>
        <v>0</v>
      </c>
      <c r="I29" s="20" t="s">
        <v>31</v>
      </c>
    </row>
    <row r="30" spans="1:9" x14ac:dyDescent="0.25">
      <c r="A30" s="11" t="s">
        <v>32</v>
      </c>
      <c r="B30" s="12" t="s">
        <v>33</v>
      </c>
      <c r="C30" s="13">
        <v>1</v>
      </c>
      <c r="D30" s="14" t="s">
        <v>4</v>
      </c>
      <c r="E30" s="15"/>
      <c r="F30" s="16">
        <f t="shared" si="0"/>
        <v>0</v>
      </c>
      <c r="G30" s="23"/>
      <c r="H30" s="16">
        <f t="shared" si="1"/>
        <v>0</v>
      </c>
      <c r="I30" s="17"/>
    </row>
    <row r="31" spans="1:9" ht="30" x14ac:dyDescent="0.25">
      <c r="A31" s="18" t="s">
        <v>32</v>
      </c>
      <c r="B31" s="18" t="s">
        <v>34</v>
      </c>
      <c r="C31" s="19"/>
      <c r="D31" s="14" t="s">
        <v>96</v>
      </c>
      <c r="E31" s="15"/>
      <c r="F31" s="16">
        <f t="shared" si="0"/>
        <v>0</v>
      </c>
      <c r="G31" s="23"/>
      <c r="H31" s="16">
        <f t="shared" si="1"/>
        <v>0</v>
      </c>
      <c r="I31" s="20" t="s">
        <v>35</v>
      </c>
    </row>
    <row r="32" spans="1:9" ht="30" x14ac:dyDescent="0.25">
      <c r="A32" s="18" t="s">
        <v>32</v>
      </c>
      <c r="B32" s="18" t="s">
        <v>36</v>
      </c>
      <c r="C32" s="19"/>
      <c r="D32" s="14" t="s">
        <v>96</v>
      </c>
      <c r="E32" s="15"/>
      <c r="F32" s="16">
        <f t="shared" si="0"/>
        <v>0</v>
      </c>
      <c r="G32" s="23"/>
      <c r="H32" s="16">
        <f t="shared" si="1"/>
        <v>0</v>
      </c>
      <c r="I32" s="20" t="s">
        <v>8</v>
      </c>
    </row>
    <row r="33" spans="1:9" ht="30" x14ac:dyDescent="0.25">
      <c r="A33" s="18" t="s">
        <v>32</v>
      </c>
      <c r="B33" s="18" t="s">
        <v>37</v>
      </c>
      <c r="C33" s="19"/>
      <c r="D33" s="14" t="s">
        <v>96</v>
      </c>
      <c r="E33" s="15"/>
      <c r="F33" s="16">
        <f t="shared" si="0"/>
        <v>0</v>
      </c>
      <c r="G33" s="23"/>
      <c r="H33" s="16">
        <f t="shared" si="1"/>
        <v>0</v>
      </c>
      <c r="I33" s="20" t="s">
        <v>8</v>
      </c>
    </row>
    <row r="34" spans="1:9" ht="30" x14ac:dyDescent="0.25">
      <c r="A34" s="18" t="s">
        <v>32</v>
      </c>
      <c r="B34" s="18" t="s">
        <v>38</v>
      </c>
      <c r="C34" s="19"/>
      <c r="D34" s="14" t="s">
        <v>96</v>
      </c>
      <c r="E34" s="15"/>
      <c r="F34" s="16">
        <f t="shared" si="0"/>
        <v>0</v>
      </c>
      <c r="G34" s="23"/>
      <c r="H34" s="16">
        <f t="shared" si="1"/>
        <v>0</v>
      </c>
      <c r="I34" s="20" t="s">
        <v>8</v>
      </c>
    </row>
    <row r="35" spans="1:9" ht="30" x14ac:dyDescent="0.25">
      <c r="A35" s="18" t="s">
        <v>32</v>
      </c>
      <c r="B35" s="18" t="s">
        <v>39</v>
      </c>
      <c r="C35" s="19"/>
      <c r="D35" s="14" t="s">
        <v>96</v>
      </c>
      <c r="E35" s="15"/>
      <c r="F35" s="16">
        <f t="shared" si="0"/>
        <v>0</v>
      </c>
      <c r="G35" s="23"/>
      <c r="H35" s="16">
        <f t="shared" si="1"/>
        <v>0</v>
      </c>
      <c r="I35" s="20" t="s">
        <v>13</v>
      </c>
    </row>
    <row r="36" spans="1:9" ht="45" x14ac:dyDescent="0.25">
      <c r="A36" s="11" t="s">
        <v>40</v>
      </c>
      <c r="B36" s="12" t="s">
        <v>41</v>
      </c>
      <c r="C36" s="13">
        <v>2</v>
      </c>
      <c r="D36" s="14" t="s">
        <v>4</v>
      </c>
      <c r="E36" s="15"/>
      <c r="F36" s="16">
        <f t="shared" si="0"/>
        <v>0</v>
      </c>
      <c r="G36" s="23"/>
      <c r="H36" s="16">
        <f t="shared" si="1"/>
        <v>0</v>
      </c>
      <c r="I36" s="17"/>
    </row>
    <row r="37" spans="1:9" ht="45" x14ac:dyDescent="0.25">
      <c r="A37" s="18" t="s">
        <v>40</v>
      </c>
      <c r="B37" s="18" t="s">
        <v>42</v>
      </c>
      <c r="C37" s="19"/>
      <c r="D37" s="14" t="s">
        <v>96</v>
      </c>
      <c r="E37" s="15"/>
      <c r="F37" s="16">
        <f t="shared" si="0"/>
        <v>0</v>
      </c>
      <c r="G37" s="23"/>
      <c r="H37" s="16">
        <f t="shared" si="1"/>
        <v>0</v>
      </c>
      <c r="I37" s="20" t="s">
        <v>6</v>
      </c>
    </row>
    <row r="38" spans="1:9" ht="45" x14ac:dyDescent="0.25">
      <c r="A38" s="18" t="s">
        <v>40</v>
      </c>
      <c r="B38" s="18" t="s">
        <v>43</v>
      </c>
      <c r="C38" s="19"/>
      <c r="D38" s="14" t="s">
        <v>96</v>
      </c>
      <c r="E38" s="15"/>
      <c r="F38" s="16">
        <f t="shared" ref="F38:F64" si="2">C38*E38</f>
        <v>0</v>
      </c>
      <c r="G38" s="23"/>
      <c r="H38" s="16">
        <f t="shared" si="1"/>
        <v>0</v>
      </c>
      <c r="I38" s="20" t="s">
        <v>8</v>
      </c>
    </row>
    <row r="39" spans="1:9" ht="45" x14ac:dyDescent="0.25">
      <c r="A39" s="18" t="s">
        <v>40</v>
      </c>
      <c r="B39" s="18" t="s">
        <v>44</v>
      </c>
      <c r="C39" s="19"/>
      <c r="D39" s="14" t="s">
        <v>96</v>
      </c>
      <c r="E39" s="15"/>
      <c r="F39" s="16">
        <f t="shared" si="2"/>
        <v>0</v>
      </c>
      <c r="G39" s="23"/>
      <c r="H39" s="16">
        <f t="shared" si="1"/>
        <v>0</v>
      </c>
      <c r="I39" s="20" t="s">
        <v>10</v>
      </c>
    </row>
    <row r="40" spans="1:9" ht="45" x14ac:dyDescent="0.25">
      <c r="A40" s="18" t="s">
        <v>40</v>
      </c>
      <c r="B40" s="18" t="s">
        <v>45</v>
      </c>
      <c r="C40" s="19"/>
      <c r="D40" s="14" t="s">
        <v>96</v>
      </c>
      <c r="E40" s="15"/>
      <c r="F40" s="16">
        <f t="shared" si="2"/>
        <v>0</v>
      </c>
      <c r="G40" s="23"/>
      <c r="H40" s="16">
        <f t="shared" si="1"/>
        <v>0</v>
      </c>
      <c r="I40" s="20" t="s">
        <v>8</v>
      </c>
    </row>
    <row r="41" spans="1:9" ht="45" x14ac:dyDescent="0.25">
      <c r="A41" s="18" t="s">
        <v>40</v>
      </c>
      <c r="B41" s="18" t="s">
        <v>46</v>
      </c>
      <c r="C41" s="19"/>
      <c r="D41" s="14" t="s">
        <v>96</v>
      </c>
      <c r="E41" s="15"/>
      <c r="F41" s="16">
        <f t="shared" si="2"/>
        <v>0</v>
      </c>
      <c r="G41" s="23"/>
      <c r="H41" s="16">
        <f t="shared" si="1"/>
        <v>0</v>
      </c>
      <c r="I41" s="20" t="s">
        <v>13</v>
      </c>
    </row>
    <row r="42" spans="1:9" x14ac:dyDescent="0.25">
      <c r="A42" s="11" t="s">
        <v>107</v>
      </c>
      <c r="B42" s="12" t="s">
        <v>47</v>
      </c>
      <c r="C42" s="13">
        <v>1</v>
      </c>
      <c r="D42" s="14" t="s">
        <v>4</v>
      </c>
      <c r="E42" s="15"/>
      <c r="F42" s="16">
        <f t="shared" si="2"/>
        <v>0</v>
      </c>
      <c r="G42" s="23"/>
      <c r="H42" s="16">
        <f t="shared" si="1"/>
        <v>0</v>
      </c>
      <c r="I42" s="17"/>
    </row>
    <row r="43" spans="1:9" x14ac:dyDescent="0.25">
      <c r="A43" s="18" t="s">
        <v>107</v>
      </c>
      <c r="B43" s="12" t="s">
        <v>48</v>
      </c>
      <c r="C43" s="13">
        <v>1</v>
      </c>
      <c r="D43" s="14" t="s">
        <v>4</v>
      </c>
      <c r="E43" s="15"/>
      <c r="F43" s="16">
        <f t="shared" si="2"/>
        <v>0</v>
      </c>
      <c r="G43" s="23"/>
      <c r="H43" s="16">
        <f t="shared" si="1"/>
        <v>0</v>
      </c>
      <c r="I43" s="17"/>
    </row>
    <row r="44" spans="1:9" x14ac:dyDescent="0.25">
      <c r="A44" s="18" t="s">
        <v>107</v>
      </c>
      <c r="B44" s="18" t="s">
        <v>49</v>
      </c>
      <c r="C44" s="13">
        <v>1</v>
      </c>
      <c r="D44" s="14" t="s">
        <v>4</v>
      </c>
      <c r="E44" s="15"/>
      <c r="F44" s="16">
        <f t="shared" si="2"/>
        <v>0</v>
      </c>
      <c r="G44" s="23"/>
      <c r="H44" s="16">
        <f t="shared" si="1"/>
        <v>0</v>
      </c>
      <c r="I44" s="17"/>
    </row>
    <row r="45" spans="1:9" x14ac:dyDescent="0.25">
      <c r="A45" s="18" t="s">
        <v>107</v>
      </c>
      <c r="B45" s="18" t="s">
        <v>50</v>
      </c>
      <c r="C45" s="19"/>
      <c r="D45" s="14" t="s">
        <v>96</v>
      </c>
      <c r="E45" s="15"/>
      <c r="F45" s="16">
        <f t="shared" si="2"/>
        <v>0</v>
      </c>
      <c r="G45" s="23"/>
      <c r="H45" s="16">
        <f t="shared" si="1"/>
        <v>0</v>
      </c>
      <c r="I45" s="16" t="s">
        <v>8</v>
      </c>
    </row>
    <row r="46" spans="1:9" ht="29.45" customHeight="1" x14ac:dyDescent="0.25">
      <c r="A46" s="11" t="s">
        <v>51</v>
      </c>
      <c r="B46" s="12" t="s">
        <v>52</v>
      </c>
      <c r="C46" s="13">
        <v>2</v>
      </c>
      <c r="D46" s="14" t="s">
        <v>4</v>
      </c>
      <c r="E46" s="15"/>
      <c r="F46" s="16">
        <f t="shared" si="2"/>
        <v>0</v>
      </c>
      <c r="G46" s="23"/>
      <c r="H46" s="16">
        <f t="shared" si="1"/>
        <v>0</v>
      </c>
      <c r="I46" s="17"/>
    </row>
    <row r="47" spans="1:9" ht="30" x14ac:dyDescent="0.25">
      <c r="A47" s="18" t="s">
        <v>51</v>
      </c>
      <c r="B47" s="12" t="s">
        <v>53</v>
      </c>
      <c r="C47" s="13">
        <v>1</v>
      </c>
      <c r="D47" s="14" t="s">
        <v>4</v>
      </c>
      <c r="E47" s="15"/>
      <c r="F47" s="16">
        <f t="shared" si="2"/>
        <v>0</v>
      </c>
      <c r="G47" s="23"/>
      <c r="H47" s="16">
        <f t="shared" si="1"/>
        <v>0</v>
      </c>
      <c r="I47" s="17"/>
    </row>
    <row r="48" spans="1:9" ht="30" x14ac:dyDescent="0.25">
      <c r="A48" s="18" t="s">
        <v>51</v>
      </c>
      <c r="B48" s="18" t="s">
        <v>54</v>
      </c>
      <c r="C48" s="13">
        <v>1</v>
      </c>
      <c r="D48" s="14" t="s">
        <v>4</v>
      </c>
      <c r="E48" s="15"/>
      <c r="F48" s="16">
        <f t="shared" si="2"/>
        <v>0</v>
      </c>
      <c r="G48" s="23"/>
      <c r="H48" s="16">
        <f t="shared" si="1"/>
        <v>0</v>
      </c>
      <c r="I48" s="17"/>
    </row>
    <row r="49" spans="1:9" ht="30" x14ac:dyDescent="0.25">
      <c r="A49" s="18" t="s">
        <v>51</v>
      </c>
      <c r="B49" s="18" t="s">
        <v>55</v>
      </c>
      <c r="C49" s="13">
        <v>1</v>
      </c>
      <c r="D49" s="14" t="s">
        <v>4</v>
      </c>
      <c r="E49" s="15"/>
      <c r="F49" s="16">
        <f t="shared" si="2"/>
        <v>0</v>
      </c>
      <c r="G49" s="23"/>
      <c r="H49" s="16">
        <f t="shared" si="1"/>
        <v>0</v>
      </c>
      <c r="I49" s="17"/>
    </row>
    <row r="50" spans="1:9" ht="30" x14ac:dyDescent="0.25">
      <c r="A50" s="18" t="s">
        <v>51</v>
      </c>
      <c r="B50" s="18" t="s">
        <v>56</v>
      </c>
      <c r="C50" s="19"/>
      <c r="D50" s="14" t="s">
        <v>96</v>
      </c>
      <c r="E50" s="15"/>
      <c r="F50" s="16">
        <f t="shared" si="2"/>
        <v>0</v>
      </c>
      <c r="G50" s="23"/>
      <c r="H50" s="16">
        <f t="shared" si="1"/>
        <v>0</v>
      </c>
      <c r="I50" s="20" t="s">
        <v>10</v>
      </c>
    </row>
    <row r="51" spans="1:9" x14ac:dyDescent="0.25">
      <c r="A51" s="11" t="s">
        <v>57</v>
      </c>
      <c r="B51" s="12" t="s">
        <v>58</v>
      </c>
      <c r="C51" s="13">
        <v>1</v>
      </c>
      <c r="D51" s="14" t="s">
        <v>4</v>
      </c>
      <c r="E51" s="15"/>
      <c r="F51" s="16">
        <f t="shared" si="2"/>
        <v>0</v>
      </c>
      <c r="G51" s="23"/>
      <c r="H51" s="16">
        <f t="shared" si="1"/>
        <v>0</v>
      </c>
      <c r="I51" s="17"/>
    </row>
    <row r="52" spans="1:9" x14ac:dyDescent="0.25">
      <c r="A52" s="18" t="s">
        <v>57</v>
      </c>
      <c r="B52" s="18" t="s">
        <v>59</v>
      </c>
      <c r="C52" s="19"/>
      <c r="D52" s="14" t="s">
        <v>96</v>
      </c>
      <c r="E52" s="15"/>
      <c r="F52" s="16">
        <f t="shared" si="2"/>
        <v>0</v>
      </c>
      <c r="G52" s="23"/>
      <c r="H52" s="16">
        <f t="shared" si="1"/>
        <v>0</v>
      </c>
      <c r="I52" s="20" t="s">
        <v>35</v>
      </c>
    </row>
    <row r="53" spans="1:9" x14ac:dyDescent="0.25">
      <c r="A53" s="18" t="s">
        <v>57</v>
      </c>
      <c r="B53" s="18" t="s">
        <v>60</v>
      </c>
      <c r="C53" s="19"/>
      <c r="D53" s="14" t="s">
        <v>96</v>
      </c>
      <c r="E53" s="15"/>
      <c r="F53" s="16">
        <f t="shared" si="2"/>
        <v>0</v>
      </c>
      <c r="G53" s="23"/>
      <c r="H53" s="16">
        <f t="shared" si="1"/>
        <v>0</v>
      </c>
      <c r="I53" s="20" t="s">
        <v>8</v>
      </c>
    </row>
    <row r="54" spans="1:9" x14ac:dyDescent="0.25">
      <c r="A54" s="18" t="s">
        <v>57</v>
      </c>
      <c r="B54" s="18" t="s">
        <v>61</v>
      </c>
      <c r="C54" s="19"/>
      <c r="D54" s="14" t="s">
        <v>96</v>
      </c>
      <c r="E54" s="15"/>
      <c r="F54" s="16">
        <f t="shared" si="2"/>
        <v>0</v>
      </c>
      <c r="G54" s="23"/>
      <c r="H54" s="16">
        <f t="shared" si="1"/>
        <v>0</v>
      </c>
      <c r="I54" s="20" t="s">
        <v>8</v>
      </c>
    </row>
    <row r="55" spans="1:9" ht="30" x14ac:dyDescent="0.25">
      <c r="A55" s="18" t="s">
        <v>57</v>
      </c>
      <c r="B55" s="18" t="s">
        <v>62</v>
      </c>
      <c r="C55" s="19"/>
      <c r="D55" s="14" t="s">
        <v>96</v>
      </c>
      <c r="E55" s="15"/>
      <c r="F55" s="16">
        <f t="shared" si="2"/>
        <v>0</v>
      </c>
      <c r="G55" s="23"/>
      <c r="H55" s="16">
        <f t="shared" si="1"/>
        <v>0</v>
      </c>
      <c r="I55" s="20" t="s">
        <v>8</v>
      </c>
    </row>
    <row r="56" spans="1:9" x14ac:dyDescent="0.25">
      <c r="A56" s="18" t="s">
        <v>57</v>
      </c>
      <c r="B56" s="18" t="s">
        <v>63</v>
      </c>
      <c r="C56" s="19"/>
      <c r="D56" s="14" t="s">
        <v>96</v>
      </c>
      <c r="E56" s="15"/>
      <c r="F56" s="16">
        <f t="shared" si="2"/>
        <v>0</v>
      </c>
      <c r="G56" s="23"/>
      <c r="H56" s="16">
        <f t="shared" si="1"/>
        <v>0</v>
      </c>
      <c r="I56" s="20" t="s">
        <v>13</v>
      </c>
    </row>
    <row r="57" spans="1:9" ht="45" x14ac:dyDescent="0.25">
      <c r="A57" s="11" t="s">
        <v>64</v>
      </c>
      <c r="B57" s="12" t="s">
        <v>65</v>
      </c>
      <c r="C57" s="13">
        <v>1</v>
      </c>
      <c r="D57" s="14" t="s">
        <v>4</v>
      </c>
      <c r="E57" s="15"/>
      <c r="F57" s="16">
        <f t="shared" si="2"/>
        <v>0</v>
      </c>
      <c r="G57" s="23"/>
      <c r="H57" s="16">
        <f t="shared" si="1"/>
        <v>0</v>
      </c>
      <c r="I57" s="17"/>
    </row>
    <row r="58" spans="1:9" ht="45" x14ac:dyDescent="0.25">
      <c r="A58" s="18" t="s">
        <v>64</v>
      </c>
      <c r="B58" s="18" t="s">
        <v>66</v>
      </c>
      <c r="C58" s="19"/>
      <c r="D58" s="14" t="s">
        <v>96</v>
      </c>
      <c r="E58" s="15"/>
      <c r="F58" s="16">
        <f t="shared" si="2"/>
        <v>0</v>
      </c>
      <c r="G58" s="23"/>
      <c r="H58" s="16">
        <f t="shared" si="1"/>
        <v>0</v>
      </c>
      <c r="I58" s="20" t="s">
        <v>6</v>
      </c>
    </row>
    <row r="59" spans="1:9" ht="45" x14ac:dyDescent="0.25">
      <c r="A59" s="18" t="s">
        <v>64</v>
      </c>
      <c r="B59" s="18" t="s">
        <v>67</v>
      </c>
      <c r="C59" s="19"/>
      <c r="D59" s="14" t="s">
        <v>96</v>
      </c>
      <c r="E59" s="15"/>
      <c r="F59" s="16">
        <f t="shared" si="2"/>
        <v>0</v>
      </c>
      <c r="G59" s="23"/>
      <c r="H59" s="16">
        <f t="shared" si="1"/>
        <v>0</v>
      </c>
      <c r="I59" s="20" t="s">
        <v>8</v>
      </c>
    </row>
    <row r="60" spans="1:9" ht="45" x14ac:dyDescent="0.25">
      <c r="A60" s="18" t="s">
        <v>64</v>
      </c>
      <c r="B60" s="18" t="s">
        <v>68</v>
      </c>
      <c r="C60" s="19"/>
      <c r="D60" s="14" t="s">
        <v>96</v>
      </c>
      <c r="E60" s="15"/>
      <c r="F60" s="16">
        <f t="shared" si="2"/>
        <v>0</v>
      </c>
      <c r="G60" s="23"/>
      <c r="H60" s="16">
        <f t="shared" si="1"/>
        <v>0</v>
      </c>
      <c r="I60" s="20" t="s">
        <v>10</v>
      </c>
    </row>
    <row r="61" spans="1:9" ht="45" x14ac:dyDescent="0.25">
      <c r="A61" s="18" t="s">
        <v>64</v>
      </c>
      <c r="B61" s="18" t="s">
        <v>69</v>
      </c>
      <c r="C61" s="19"/>
      <c r="D61" s="14" t="s">
        <v>96</v>
      </c>
      <c r="E61" s="15"/>
      <c r="F61" s="16">
        <f t="shared" si="2"/>
        <v>0</v>
      </c>
      <c r="G61" s="23"/>
      <c r="H61" s="16">
        <f t="shared" si="1"/>
        <v>0</v>
      </c>
      <c r="I61" s="20" t="s">
        <v>8</v>
      </c>
    </row>
    <row r="62" spans="1:9" ht="45" x14ac:dyDescent="0.25">
      <c r="A62" s="18" t="s">
        <v>64</v>
      </c>
      <c r="B62" s="18" t="s">
        <v>70</v>
      </c>
      <c r="C62" s="19"/>
      <c r="D62" s="14" t="s">
        <v>96</v>
      </c>
      <c r="E62" s="15"/>
      <c r="F62" s="16">
        <f t="shared" si="2"/>
        <v>0</v>
      </c>
      <c r="G62" s="23"/>
      <c r="H62" s="16">
        <f t="shared" si="1"/>
        <v>0</v>
      </c>
      <c r="I62" s="20" t="s">
        <v>13</v>
      </c>
    </row>
    <row r="63" spans="1:9" ht="30" x14ac:dyDescent="0.25">
      <c r="A63" s="11" t="s">
        <v>71</v>
      </c>
      <c r="B63" s="12" t="s">
        <v>72</v>
      </c>
      <c r="C63" s="13">
        <v>1</v>
      </c>
      <c r="D63" s="14" t="s">
        <v>4</v>
      </c>
      <c r="E63" s="15"/>
      <c r="F63" s="16">
        <f t="shared" si="2"/>
        <v>0</v>
      </c>
      <c r="G63" s="23"/>
      <c r="H63" s="16">
        <f t="shared" si="1"/>
        <v>0</v>
      </c>
      <c r="I63" s="17"/>
    </row>
    <row r="64" spans="1:9" ht="30" x14ac:dyDescent="0.25">
      <c r="A64" s="18" t="s">
        <v>71</v>
      </c>
      <c r="B64" s="12" t="s">
        <v>73</v>
      </c>
      <c r="C64" s="13">
        <v>25</v>
      </c>
      <c r="D64" s="14" t="s">
        <v>4</v>
      </c>
      <c r="E64" s="15"/>
      <c r="F64" s="16">
        <f t="shared" si="2"/>
        <v>0</v>
      </c>
      <c r="G64" s="23"/>
      <c r="H64" s="16">
        <f t="shared" si="1"/>
        <v>0</v>
      </c>
      <c r="I64" s="17"/>
    </row>
    <row r="65" spans="1:9" ht="30" x14ac:dyDescent="0.25">
      <c r="A65" s="18" t="s">
        <v>71</v>
      </c>
      <c r="B65" s="12" t="s">
        <v>74</v>
      </c>
      <c r="C65" s="13">
        <v>1</v>
      </c>
      <c r="D65" s="14" t="s">
        <v>4</v>
      </c>
      <c r="E65" s="15"/>
      <c r="F65" s="16">
        <f t="shared" ref="F65:F81" si="3">C65*E65</f>
        <v>0</v>
      </c>
      <c r="G65" s="23"/>
      <c r="H65" s="16">
        <f t="shared" si="1"/>
        <v>0</v>
      </c>
      <c r="I65" s="17"/>
    </row>
    <row r="66" spans="1:9" ht="30" x14ac:dyDescent="0.25">
      <c r="A66" s="18" t="s">
        <v>71</v>
      </c>
      <c r="B66" s="12" t="s">
        <v>75</v>
      </c>
      <c r="C66" s="13">
        <v>1</v>
      </c>
      <c r="D66" s="14" t="s">
        <v>4</v>
      </c>
      <c r="E66" s="15"/>
      <c r="F66" s="16">
        <f t="shared" si="3"/>
        <v>0</v>
      </c>
      <c r="G66" s="23"/>
      <c r="H66" s="16">
        <f t="shared" si="1"/>
        <v>0</v>
      </c>
      <c r="I66" s="17"/>
    </row>
    <row r="67" spans="1:9" ht="30" x14ac:dyDescent="0.25">
      <c r="A67" s="18" t="s">
        <v>71</v>
      </c>
      <c r="B67" s="12" t="s">
        <v>76</v>
      </c>
      <c r="C67" s="13">
        <v>1</v>
      </c>
      <c r="D67" s="14" t="s">
        <v>4</v>
      </c>
      <c r="E67" s="15"/>
      <c r="F67" s="16">
        <f t="shared" si="3"/>
        <v>0</v>
      </c>
      <c r="G67" s="23"/>
      <c r="H67" s="16">
        <f t="shared" si="1"/>
        <v>0</v>
      </c>
      <c r="I67" s="17"/>
    </row>
    <row r="68" spans="1:9" ht="45" x14ac:dyDescent="0.25">
      <c r="A68" s="18" t="s">
        <v>71</v>
      </c>
      <c r="B68" s="18" t="s">
        <v>77</v>
      </c>
      <c r="C68" s="19"/>
      <c r="D68" s="14" t="s">
        <v>96</v>
      </c>
      <c r="E68" s="15"/>
      <c r="F68" s="16">
        <f t="shared" si="3"/>
        <v>0</v>
      </c>
      <c r="G68" s="23"/>
      <c r="H68" s="16">
        <f t="shared" si="1"/>
        <v>0</v>
      </c>
      <c r="I68" s="20" t="s">
        <v>10</v>
      </c>
    </row>
    <row r="69" spans="1:9" ht="30" x14ac:dyDescent="0.25">
      <c r="A69" s="18" t="s">
        <v>71</v>
      </c>
      <c r="B69" s="18" t="s">
        <v>78</v>
      </c>
      <c r="C69" s="19"/>
      <c r="D69" s="14" t="s">
        <v>96</v>
      </c>
      <c r="E69" s="15"/>
      <c r="F69" s="16">
        <f t="shared" si="3"/>
        <v>0</v>
      </c>
      <c r="G69" s="23"/>
      <c r="H69" s="16">
        <f t="shared" si="1"/>
        <v>0</v>
      </c>
      <c r="I69" s="20" t="s">
        <v>6</v>
      </c>
    </row>
    <row r="70" spans="1:9" ht="30" x14ac:dyDescent="0.25">
      <c r="A70" s="18" t="s">
        <v>71</v>
      </c>
      <c r="B70" s="18" t="s">
        <v>79</v>
      </c>
      <c r="C70" s="19"/>
      <c r="D70" s="14" t="s">
        <v>96</v>
      </c>
      <c r="E70" s="15"/>
      <c r="F70" s="16">
        <f t="shared" si="3"/>
        <v>0</v>
      </c>
      <c r="G70" s="23"/>
      <c r="H70" s="16">
        <f t="shared" si="1"/>
        <v>0</v>
      </c>
      <c r="I70" s="20" t="s">
        <v>8</v>
      </c>
    </row>
    <row r="71" spans="1:9" ht="30" x14ac:dyDescent="0.25">
      <c r="A71" s="18" t="s">
        <v>71</v>
      </c>
      <c r="B71" s="18" t="s">
        <v>80</v>
      </c>
      <c r="C71" s="19"/>
      <c r="D71" s="14" t="s">
        <v>96</v>
      </c>
      <c r="E71" s="15"/>
      <c r="F71" s="16">
        <f t="shared" si="3"/>
        <v>0</v>
      </c>
      <c r="G71" s="23"/>
      <c r="H71" s="16">
        <f t="shared" si="1"/>
        <v>0</v>
      </c>
      <c r="I71" s="20" t="s">
        <v>10</v>
      </c>
    </row>
    <row r="72" spans="1:9" ht="30" x14ac:dyDescent="0.25">
      <c r="A72" s="18" t="s">
        <v>71</v>
      </c>
      <c r="B72" s="18" t="s">
        <v>81</v>
      </c>
      <c r="C72" s="19"/>
      <c r="D72" s="14" t="s">
        <v>96</v>
      </c>
      <c r="E72" s="15"/>
      <c r="F72" s="16">
        <f t="shared" si="3"/>
        <v>0</v>
      </c>
      <c r="G72" s="23"/>
      <c r="H72" s="16">
        <f t="shared" ref="H72:H81" si="4">(1+G72/100)*F72</f>
        <v>0</v>
      </c>
      <c r="I72" s="20" t="s">
        <v>8</v>
      </c>
    </row>
    <row r="73" spans="1:9" ht="30" x14ac:dyDescent="0.25">
      <c r="A73" s="18" t="s">
        <v>71</v>
      </c>
      <c r="B73" s="18" t="s">
        <v>82</v>
      </c>
      <c r="C73" s="19"/>
      <c r="D73" s="14" t="s">
        <v>96</v>
      </c>
      <c r="E73" s="15"/>
      <c r="F73" s="16">
        <f t="shared" si="3"/>
        <v>0</v>
      </c>
      <c r="G73" s="23"/>
      <c r="H73" s="16">
        <f t="shared" si="4"/>
        <v>0</v>
      </c>
      <c r="I73" s="20" t="s">
        <v>13</v>
      </c>
    </row>
    <row r="74" spans="1:9" ht="45" x14ac:dyDescent="0.25">
      <c r="A74" s="11" t="s">
        <v>83</v>
      </c>
      <c r="B74" s="12" t="s">
        <v>84</v>
      </c>
      <c r="C74" s="13">
        <v>4</v>
      </c>
      <c r="D74" s="14" t="s">
        <v>4</v>
      </c>
      <c r="E74" s="15"/>
      <c r="F74" s="16">
        <f t="shared" si="3"/>
        <v>0</v>
      </c>
      <c r="G74" s="23"/>
      <c r="H74" s="16">
        <f t="shared" si="4"/>
        <v>0</v>
      </c>
      <c r="I74" s="17"/>
    </row>
    <row r="75" spans="1:9" ht="45" x14ac:dyDescent="0.25">
      <c r="A75" s="18" t="s">
        <v>83</v>
      </c>
      <c r="B75" s="12" t="s">
        <v>85</v>
      </c>
      <c r="C75" s="13">
        <v>4</v>
      </c>
      <c r="D75" s="14" t="s">
        <v>4</v>
      </c>
      <c r="E75" s="15"/>
      <c r="F75" s="16">
        <f t="shared" si="3"/>
        <v>0</v>
      </c>
      <c r="G75" s="23"/>
      <c r="H75" s="16">
        <f t="shared" si="4"/>
        <v>0</v>
      </c>
      <c r="I75" s="17"/>
    </row>
    <row r="76" spans="1:9" ht="45" x14ac:dyDescent="0.25">
      <c r="A76" s="18" t="s">
        <v>83</v>
      </c>
      <c r="B76" s="12" t="s">
        <v>86</v>
      </c>
      <c r="C76" s="13">
        <v>1</v>
      </c>
      <c r="D76" s="14" t="s">
        <v>4</v>
      </c>
      <c r="E76" s="15"/>
      <c r="F76" s="16">
        <f t="shared" si="3"/>
        <v>0</v>
      </c>
      <c r="G76" s="23"/>
      <c r="H76" s="16">
        <f t="shared" si="4"/>
        <v>0</v>
      </c>
      <c r="I76" s="17"/>
    </row>
    <row r="77" spans="1:9" ht="45" x14ac:dyDescent="0.25">
      <c r="A77" s="18" t="s">
        <v>83</v>
      </c>
      <c r="B77" s="12" t="s">
        <v>87</v>
      </c>
      <c r="C77" s="13">
        <v>2</v>
      </c>
      <c r="D77" s="14" t="s">
        <v>4</v>
      </c>
      <c r="E77" s="15"/>
      <c r="F77" s="16">
        <f t="shared" si="3"/>
        <v>0</v>
      </c>
      <c r="G77" s="23"/>
      <c r="H77" s="16">
        <f t="shared" si="4"/>
        <v>0</v>
      </c>
      <c r="I77" s="17"/>
    </row>
    <row r="78" spans="1:9" ht="45" x14ac:dyDescent="0.25">
      <c r="A78" s="18" t="s">
        <v>83</v>
      </c>
      <c r="B78" s="12" t="s">
        <v>88</v>
      </c>
      <c r="C78" s="13">
        <v>4</v>
      </c>
      <c r="D78" s="14" t="s">
        <v>4</v>
      </c>
      <c r="E78" s="15"/>
      <c r="F78" s="16">
        <f t="shared" si="3"/>
        <v>0</v>
      </c>
      <c r="G78" s="23"/>
      <c r="H78" s="16">
        <f t="shared" si="4"/>
        <v>0</v>
      </c>
      <c r="I78" s="17"/>
    </row>
    <row r="79" spans="1:9" ht="45" x14ac:dyDescent="0.25">
      <c r="A79" s="18" t="s">
        <v>83</v>
      </c>
      <c r="B79" s="12" t="s">
        <v>89</v>
      </c>
      <c r="C79" s="13">
        <v>1</v>
      </c>
      <c r="D79" s="14" t="s">
        <v>4</v>
      </c>
      <c r="E79" s="15"/>
      <c r="F79" s="16">
        <f t="shared" si="3"/>
        <v>0</v>
      </c>
      <c r="G79" s="23"/>
      <c r="H79" s="16">
        <f t="shared" si="4"/>
        <v>0</v>
      </c>
      <c r="I79" s="17"/>
    </row>
    <row r="80" spans="1:9" ht="45" x14ac:dyDescent="0.25">
      <c r="A80" s="18" t="s">
        <v>83</v>
      </c>
      <c r="B80" s="12" t="s">
        <v>90</v>
      </c>
      <c r="C80" s="13">
        <v>1</v>
      </c>
      <c r="D80" s="14" t="s">
        <v>100</v>
      </c>
      <c r="E80" s="15"/>
      <c r="F80" s="16">
        <f t="shared" si="3"/>
        <v>0</v>
      </c>
      <c r="G80" s="23"/>
      <c r="H80" s="16">
        <f t="shared" si="4"/>
        <v>0</v>
      </c>
      <c r="I80" s="17"/>
    </row>
    <row r="81" spans="1:9" ht="45" x14ac:dyDescent="0.25">
      <c r="A81" s="18" t="s">
        <v>83</v>
      </c>
      <c r="B81" s="18" t="s">
        <v>91</v>
      </c>
      <c r="C81" s="19"/>
      <c r="D81" s="14" t="s">
        <v>96</v>
      </c>
      <c r="E81" s="15"/>
      <c r="F81" s="16">
        <f t="shared" si="3"/>
        <v>0</v>
      </c>
      <c r="G81" s="23"/>
      <c r="H81" s="16">
        <f t="shared" si="4"/>
        <v>0</v>
      </c>
      <c r="I81" s="20" t="s">
        <v>10</v>
      </c>
    </row>
    <row r="87" spans="1:9" x14ac:dyDescent="0.25">
      <c r="C87" s="24" t="s">
        <v>112</v>
      </c>
      <c r="D87" s="25"/>
      <c r="E87" s="25"/>
      <c r="F87" s="25"/>
      <c r="G87" s="25"/>
    </row>
    <row r="88" spans="1:9" x14ac:dyDescent="0.25">
      <c r="C88" s="25"/>
      <c r="D88" s="25"/>
      <c r="E88" s="25"/>
      <c r="F88" s="25"/>
      <c r="G88" s="25"/>
    </row>
    <row r="89" spans="1:9" x14ac:dyDescent="0.25">
      <c r="C89" s="25"/>
      <c r="D89" s="25"/>
      <c r="E89" s="25"/>
      <c r="F89" s="25"/>
      <c r="G89" s="25"/>
    </row>
    <row r="91" spans="1:9" x14ac:dyDescent="0.25">
      <c r="I91" s="6"/>
    </row>
    <row r="92" spans="1:9" x14ac:dyDescent="0.25">
      <c r="G92" s="26" t="s">
        <v>113</v>
      </c>
      <c r="H92" s="27"/>
      <c r="I92" s="27"/>
    </row>
    <row r="93" spans="1:9" ht="47.25" customHeight="1" x14ac:dyDescent="0.25">
      <c r="G93" s="27"/>
      <c r="H93" s="27"/>
      <c r="I93" s="27"/>
    </row>
    <row r="95" spans="1:9" ht="35.25" customHeight="1" x14ac:dyDescent="0.25">
      <c r="B95" s="29" t="s">
        <v>114</v>
      </c>
      <c r="C95" s="29"/>
      <c r="D95" s="29"/>
      <c r="E95" s="29"/>
      <c r="F95" s="29"/>
      <c r="G95" s="29"/>
      <c r="H95" s="29"/>
      <c r="I95" s="29"/>
    </row>
  </sheetData>
  <autoFilter ref="A3:I81" xr:uid="{5775209A-6A32-4091-B792-4DC1DDB86D2B}"/>
  <mergeCells count="4">
    <mergeCell ref="C87:G89"/>
    <mergeCell ref="G92:I93"/>
    <mergeCell ref="A1:I1"/>
    <mergeCell ref="B95:I95"/>
  </mergeCells>
  <pageMargins left="0.27559055118110237" right="0.23622047244094491" top="0.62992125984251968" bottom="0.47244094488188981" header="0.23622047244094491" footer="0.2362204724409449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CD3D-C417-49A7-8D9E-AB7698FE3571}">
  <dimension ref="A1:C8"/>
  <sheetViews>
    <sheetView workbookViewId="0">
      <selection activeCell="C3" sqref="C3"/>
    </sheetView>
  </sheetViews>
  <sheetFormatPr defaultRowHeight="15" x14ac:dyDescent="0.25"/>
  <cols>
    <col min="1" max="1" width="37" customWidth="1"/>
    <col min="2" max="2" width="24.28515625" customWidth="1"/>
    <col min="3" max="3" width="24.7109375" customWidth="1"/>
  </cols>
  <sheetData>
    <row r="1" spans="1:3" x14ac:dyDescent="0.25">
      <c r="A1" t="s">
        <v>105</v>
      </c>
    </row>
    <row r="2" spans="1:3" ht="25.5" x14ac:dyDescent="0.25">
      <c r="A2" s="4" t="s">
        <v>1</v>
      </c>
      <c r="B2" s="4" t="s">
        <v>106</v>
      </c>
      <c r="C2" s="4" t="s">
        <v>104</v>
      </c>
    </row>
    <row r="3" spans="1:3" x14ac:dyDescent="0.25">
      <c r="A3" s="1" t="s">
        <v>8</v>
      </c>
      <c r="B3" s="2">
        <v>64</v>
      </c>
      <c r="C3" s="2">
        <f t="shared" ref="C3:C7" si="0">B3*8</f>
        <v>512</v>
      </c>
    </row>
    <row r="4" spans="1:3" x14ac:dyDescent="0.25">
      <c r="A4" s="1" t="s">
        <v>6</v>
      </c>
      <c r="B4" s="2">
        <v>76</v>
      </c>
      <c r="C4" s="2">
        <f t="shared" si="0"/>
        <v>608</v>
      </c>
    </row>
    <row r="5" spans="1:3" x14ac:dyDescent="0.25">
      <c r="A5" s="1" t="s">
        <v>13</v>
      </c>
      <c r="B5" s="2">
        <v>64</v>
      </c>
      <c r="C5" s="2">
        <f t="shared" si="0"/>
        <v>512</v>
      </c>
    </row>
    <row r="6" spans="1:3" x14ac:dyDescent="0.25">
      <c r="A6" s="1" t="s">
        <v>35</v>
      </c>
      <c r="B6" s="2">
        <v>68</v>
      </c>
      <c r="C6" s="2">
        <f t="shared" si="0"/>
        <v>544</v>
      </c>
    </row>
    <row r="7" spans="1:3" ht="25.5" x14ac:dyDescent="0.25">
      <c r="A7" s="1" t="s">
        <v>10</v>
      </c>
      <c r="B7" s="2">
        <v>80</v>
      </c>
      <c r="C7" s="2">
        <f t="shared" si="0"/>
        <v>640</v>
      </c>
    </row>
    <row r="8" spans="1:3" ht="25.5" x14ac:dyDescent="0.25">
      <c r="A8" s="1" t="s">
        <v>31</v>
      </c>
      <c r="B8" s="2">
        <v>50</v>
      </c>
      <c r="C8" s="2">
        <f>B8*8</f>
        <v>400</v>
      </c>
    </row>
  </sheetData>
  <sortState xmlns:xlrd2="http://schemas.microsoft.com/office/spreadsheetml/2017/richdata2" ref="A3:C7">
    <sortCondition ref="A3:A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Kalkulácia do VO</vt:lpstr>
      <vt:lpstr>LIMITY</vt:lpstr>
      <vt:lpstr>'Kalkulácia do VO'!_ftn1</vt:lpstr>
      <vt:lpstr>'Kalkulácia do VO'!_ftnref1</vt:lpstr>
      <vt:lpstr>'Kalkulácia do VO'!Názvy_tlače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2021-09-14T10:09:27Z</dcterms:created>
  <dcterms:modified xsi:type="dcterms:W3CDTF">2022-02-24T12:48:28Z</dcterms:modified>
</cp:coreProperties>
</file>