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'Hárok1'!$A$1:$G$382</definedName>
  </definedNames>
  <calcPr fullCalcOnLoad="1"/>
</workbook>
</file>

<file path=xl/sharedStrings.xml><?xml version="1.0" encoding="utf-8"?>
<sst xmlns="http://schemas.openxmlformats.org/spreadsheetml/2006/main" count="1077" uniqueCount="678">
  <si>
    <t>Por. číslo</t>
  </si>
  <si>
    <t>Názov materiálu</t>
  </si>
  <si>
    <t>Objednávacie číslo</t>
  </si>
  <si>
    <t>MJ</t>
  </si>
  <si>
    <t>Cena za 1ks bez DPH</t>
  </si>
  <si>
    <t>ks</t>
  </si>
  <si>
    <t>Akumulátor 12V/225 Ah</t>
  </si>
  <si>
    <t>P1551013000</t>
  </si>
  <si>
    <t>Alternátor Bosch</t>
  </si>
  <si>
    <t>DAF1377860</t>
  </si>
  <si>
    <t>Bezpečnostný ventil</t>
  </si>
  <si>
    <t>P2401174130</t>
  </si>
  <si>
    <t xml:space="preserve">Blok perovania Ecas </t>
  </si>
  <si>
    <t>Cievka sušiča vzduchu</t>
  </si>
  <si>
    <t>Čap zvislý</t>
  </si>
  <si>
    <t>D0870385019</t>
  </si>
  <si>
    <t>Čelné sklo ľavé</t>
  </si>
  <si>
    <t>P2201041010</t>
  </si>
  <si>
    <t>Čelné sklo pravé</t>
  </si>
  <si>
    <t>P2201041020</t>
  </si>
  <si>
    <t>Čidlo teploty</t>
  </si>
  <si>
    <t>D0177201074</t>
  </si>
  <si>
    <t xml:space="preserve">Disková skrutka </t>
  </si>
  <si>
    <t>D0870355196</t>
  </si>
  <si>
    <t>Držiak zrkadla ľavý</t>
  </si>
  <si>
    <t>P1905501000</t>
  </si>
  <si>
    <t>Držiak zrkadla pravý</t>
  </si>
  <si>
    <t>P1905500010</t>
  </si>
  <si>
    <t>Dýza vstreku 625</t>
  </si>
  <si>
    <t>D0100091234</t>
  </si>
  <si>
    <t>Elekroventil hydromotora</t>
  </si>
  <si>
    <t>D0399992000</t>
  </si>
  <si>
    <t>Elektromotor poklopu bez elektroniky</t>
  </si>
  <si>
    <t>D2053593061</t>
  </si>
  <si>
    <t xml:space="preserve">Elektromotor poklopu s elektronikou </t>
  </si>
  <si>
    <t>D2053593060</t>
  </si>
  <si>
    <t>Elektronika ECAS</t>
  </si>
  <si>
    <t>P1021411000</t>
  </si>
  <si>
    <t>Elektronika ohrevu Burkert 8660</t>
  </si>
  <si>
    <t>P1552205000</t>
  </si>
  <si>
    <t>Filter chladenia</t>
  </si>
  <si>
    <t>P0120432180</t>
  </si>
  <si>
    <t>Filter nasávania vzduchu</t>
  </si>
  <si>
    <t>P1804556000</t>
  </si>
  <si>
    <t>Filter odstredivý</t>
  </si>
  <si>
    <t xml:space="preserve">Filter oleja </t>
  </si>
  <si>
    <t>Filter oleja MANN W 1160</t>
  </si>
  <si>
    <t>D0155017160</t>
  </si>
  <si>
    <t>Filter paliva</t>
  </si>
  <si>
    <t>D0125030031</t>
  </si>
  <si>
    <t xml:space="preserve">Filter paliva </t>
  </si>
  <si>
    <t>D0112142040</t>
  </si>
  <si>
    <t>Filter prevodovky</t>
  </si>
  <si>
    <t>D0520721573</t>
  </si>
  <si>
    <t xml:space="preserve">Filter prevodovky                                               </t>
  </si>
  <si>
    <t xml:space="preserve">Filter servoriadenia </t>
  </si>
  <si>
    <t>SK5104504020</t>
  </si>
  <si>
    <t>Filter vzduchový</t>
  </si>
  <si>
    <t xml:space="preserve">Gufero </t>
  </si>
  <si>
    <t>D0870111402</t>
  </si>
  <si>
    <t>Gufero 110x130x13 ACM/PTFE</t>
  </si>
  <si>
    <t>D0116111213</t>
  </si>
  <si>
    <t>Gufero 130 x 170X17 B-STARY</t>
  </si>
  <si>
    <t>Gufero 66x90x12 RD-FPM</t>
  </si>
  <si>
    <t>D0116111234</t>
  </si>
  <si>
    <t xml:space="preserve">Guma ventilu perovania                                      </t>
  </si>
  <si>
    <t>P1021400110</t>
  </si>
  <si>
    <t xml:space="preserve">Gumička ventilu perovania                              </t>
  </si>
  <si>
    <t>P1021400020</t>
  </si>
  <si>
    <t>Hadica hydraulická</t>
  </si>
  <si>
    <t>P1104120930</t>
  </si>
  <si>
    <t>P1104125530</t>
  </si>
  <si>
    <t>Hadica hydraulická  120x1250</t>
  </si>
  <si>
    <t>P1104120121</t>
  </si>
  <si>
    <t>Hadica hydraulická 106X1000-17</t>
  </si>
  <si>
    <t>P1104106100</t>
  </si>
  <si>
    <t>Hadica hydraulická 120x1470</t>
  </si>
  <si>
    <t>P1104125460</t>
  </si>
  <si>
    <t>Hadica prevodovky Voith</t>
  </si>
  <si>
    <t>P0503001700</t>
  </si>
  <si>
    <t>P0520762002</t>
  </si>
  <si>
    <t>Hadica sania elastická</t>
  </si>
  <si>
    <t>P1104131700</t>
  </si>
  <si>
    <t>Harmonika výfuku</t>
  </si>
  <si>
    <t>P0120432245</t>
  </si>
  <si>
    <t>Hlavica riadenia</t>
  </si>
  <si>
    <t>D0870211834</t>
  </si>
  <si>
    <t>D0870211835</t>
  </si>
  <si>
    <t>Hlavné ložiská</t>
  </si>
  <si>
    <t>.0683421</t>
  </si>
  <si>
    <t xml:space="preserve">Hydraulický valec </t>
  </si>
  <si>
    <t>P0720385040</t>
  </si>
  <si>
    <t>Chladič oleja motora DAF</t>
  </si>
  <si>
    <t>DAF1389187</t>
  </si>
  <si>
    <t>Chladič vody</t>
  </si>
  <si>
    <t>P0321030300</t>
  </si>
  <si>
    <t xml:space="preserve">Káblovanie motora </t>
  </si>
  <si>
    <t xml:space="preserve">Klávesnica </t>
  </si>
  <si>
    <t>D1556446320</t>
  </si>
  <si>
    <t>Koleno sania k turbu MAN</t>
  </si>
  <si>
    <t>D0197091013</t>
  </si>
  <si>
    <t>Koleno silikónové-redukčné D= 60/70</t>
  </si>
  <si>
    <t>P0201376000</t>
  </si>
  <si>
    <t>Koncová rúra tlmiča výfuku</t>
  </si>
  <si>
    <t>P0120432246</t>
  </si>
  <si>
    <t>Krúžok impulzný ABS/ASR</t>
  </si>
  <si>
    <t>D0870385028</t>
  </si>
  <si>
    <t>Krúžok piestny MAN</t>
  </si>
  <si>
    <t>D0126081725</t>
  </si>
  <si>
    <t>D0126081756</t>
  </si>
  <si>
    <t>D0126081757</t>
  </si>
  <si>
    <t>Kryt DIBOND 1.500 mm</t>
  </si>
  <si>
    <t>P2004300000</t>
  </si>
  <si>
    <t>Kryt pod stierač ľavý</t>
  </si>
  <si>
    <t>P1907410020</t>
  </si>
  <si>
    <t>Kryt pod stierač pravý</t>
  </si>
  <si>
    <t>P1907410030</t>
  </si>
  <si>
    <t>Lampa brzdová</t>
  </si>
  <si>
    <t>P1503169067</t>
  </si>
  <si>
    <t>Lampa cúvacia</t>
  </si>
  <si>
    <t>P1503169037</t>
  </si>
  <si>
    <t>Lampa dodatková STOP</t>
  </si>
  <si>
    <t>P1503071737</t>
  </si>
  <si>
    <t>Lampa obrysová diódová</t>
  </si>
  <si>
    <t>P1503151000</t>
  </si>
  <si>
    <t>Lampa osvetlenia ŠPZ</t>
  </si>
  <si>
    <t>P1503408000</t>
  </si>
  <si>
    <t>Lampa smerová</t>
  </si>
  <si>
    <t>P1501169081</t>
  </si>
  <si>
    <t>Lampa smerová - ľavá</t>
  </si>
  <si>
    <t>P1503142000</t>
  </si>
  <si>
    <t>Lampa smerová - pravá</t>
  </si>
  <si>
    <t>P1503143000</t>
  </si>
  <si>
    <t>Lišta stieracia</t>
  </si>
  <si>
    <t>P1507032220</t>
  </si>
  <si>
    <t xml:space="preserve">Ložisko </t>
  </si>
  <si>
    <t>P0707000032</t>
  </si>
  <si>
    <t>Ložisko 32213Q</t>
  </si>
  <si>
    <t>D0870373018</t>
  </si>
  <si>
    <t>Ložisko 32309</t>
  </si>
  <si>
    <t>D0870117524</t>
  </si>
  <si>
    <t>Ložisko náboja</t>
  </si>
  <si>
    <t>Ložisko náboja kolesa</t>
  </si>
  <si>
    <t>D0870117314</t>
  </si>
  <si>
    <t>D0870117336</t>
  </si>
  <si>
    <t>Ložisko ojničné DAF - sada STD</t>
  </si>
  <si>
    <t>Ložisko vodného čerpadla</t>
  </si>
  <si>
    <t>P0134100094</t>
  </si>
  <si>
    <t xml:space="preserve">Ložisko zvislého čapu </t>
  </si>
  <si>
    <t>D0870115411</t>
  </si>
  <si>
    <t>Matica disková s krúžkom</t>
  </si>
  <si>
    <t>P5290050000</t>
  </si>
  <si>
    <t xml:space="preserve">Matica disková s podložkou </t>
  </si>
  <si>
    <t>P5290060000</t>
  </si>
  <si>
    <t>Matica hrušky diferenciálu</t>
  </si>
  <si>
    <t>D0870502146</t>
  </si>
  <si>
    <t xml:space="preserve">Matica náboja                                                   </t>
  </si>
  <si>
    <t>D0870504082</t>
  </si>
  <si>
    <t>Maznička zvislého čapu</t>
  </si>
  <si>
    <t>D0870604008</t>
  </si>
  <si>
    <t>Mech perovania</t>
  </si>
  <si>
    <t>P1001101040</t>
  </si>
  <si>
    <t>P1001101060</t>
  </si>
  <si>
    <t>Menič napetia neonového svetla</t>
  </si>
  <si>
    <t>P1553928100</t>
  </si>
  <si>
    <t xml:space="preserve">Mierka hladiny </t>
  </si>
  <si>
    <t>D0158055414</t>
  </si>
  <si>
    <t>Mierka oleja</t>
  </si>
  <si>
    <t>DAF1618949</t>
  </si>
  <si>
    <t>Modulátor</t>
  </si>
  <si>
    <t>P1102732000</t>
  </si>
  <si>
    <t xml:space="preserve">Modulátor </t>
  </si>
  <si>
    <t>P1102733000</t>
  </si>
  <si>
    <t>MOKI D MUX 32M naprogramovaný</t>
  </si>
  <si>
    <t>P1501200010</t>
  </si>
  <si>
    <t>Motor predného vykúrovacieho telesa</t>
  </si>
  <si>
    <t>P1804151010</t>
  </si>
  <si>
    <t xml:space="preserve">Motorček centrálneho mazania                      </t>
  </si>
  <si>
    <t>NT020640</t>
  </si>
  <si>
    <t>Multiplexer</t>
  </si>
  <si>
    <t>P1502016210</t>
  </si>
  <si>
    <t xml:space="preserve">Neónová trubica                       </t>
  </si>
  <si>
    <t>P1504400000</t>
  </si>
  <si>
    <t>Objímka gumová</t>
  </si>
  <si>
    <t>D0160010029</t>
  </si>
  <si>
    <t>Obrysová lampa</t>
  </si>
  <si>
    <t>P1503153000</t>
  </si>
  <si>
    <t>Obrysová lampa - svetlo parkovacie</t>
  </si>
  <si>
    <t>P1503120000</t>
  </si>
  <si>
    <t>Obrysová lampa horná</t>
  </si>
  <si>
    <t>P1503570417</t>
  </si>
  <si>
    <t>Odpadové potrubie</t>
  </si>
  <si>
    <t>D0128066106</t>
  </si>
  <si>
    <t xml:space="preserve">Odrazové sklo </t>
  </si>
  <si>
    <t>D1710041020</t>
  </si>
  <si>
    <t>Ochranná lišta pod čelné sklo</t>
  </si>
  <si>
    <t>P1907900300</t>
  </si>
  <si>
    <t>Okno vodiča</t>
  </si>
  <si>
    <t>P2205041000</t>
  </si>
  <si>
    <t>Okno vodiča 1395x1110 mm</t>
  </si>
  <si>
    <t>P2205041020</t>
  </si>
  <si>
    <t>Okrúhla matica so zárezmi</t>
  </si>
  <si>
    <t>P0870502146</t>
  </si>
  <si>
    <t>O-Krúžok</t>
  </si>
  <si>
    <t>DAF1365215</t>
  </si>
  <si>
    <t>O-Krúžok 140x4-FPM1L60-GN</t>
  </si>
  <si>
    <t>D0166001354</t>
  </si>
  <si>
    <t>O-Krúžok 277x2,5/ZNF 744/NBR 70-10</t>
  </si>
  <si>
    <t>D0870303152</t>
  </si>
  <si>
    <t>O-Krúžok A 14x20 CU</t>
  </si>
  <si>
    <t>D0160911705</t>
  </si>
  <si>
    <t>O-Krúžok elementu VSČ</t>
  </si>
  <si>
    <t xml:space="preserve">O-Krúžok elementu VSČ                                  </t>
  </si>
  <si>
    <t>Olejové potrubie turba</t>
  </si>
  <si>
    <t>DAF1601457</t>
  </si>
  <si>
    <t xml:space="preserve">Opr. sada kompresora </t>
  </si>
  <si>
    <t>DAF1360612</t>
  </si>
  <si>
    <t xml:space="preserve">Opravárenská sada </t>
  </si>
  <si>
    <t xml:space="preserve">Opravárenská sada      </t>
  </si>
  <si>
    <t xml:space="preserve">Opravárenská sada hlavného brzdiča              </t>
  </si>
  <si>
    <t>Opravárenská sada kompresora - ložiská</t>
  </si>
  <si>
    <t>DAF1361309</t>
  </si>
  <si>
    <t>Opravárenská sada kompresora - tesnenia</t>
  </si>
  <si>
    <t>DAF1361263</t>
  </si>
  <si>
    <t>Opravárenská sada ventilu sedačky</t>
  </si>
  <si>
    <t>Ovládací ventil kúrenia</t>
  </si>
  <si>
    <t>P1553532000</t>
  </si>
  <si>
    <t>Ovládač zrkadla</t>
  </si>
  <si>
    <t>P1905585000</t>
  </si>
  <si>
    <t>Páka ručnej brzdy</t>
  </si>
  <si>
    <t>P1102307000</t>
  </si>
  <si>
    <t>Palivové potrubie</t>
  </si>
  <si>
    <t>DAF1367315</t>
  </si>
  <si>
    <t>DAF1435993</t>
  </si>
  <si>
    <t>DAF1435994</t>
  </si>
  <si>
    <t>Pánt kapoty motora ľavý</t>
  </si>
  <si>
    <t>P2302821200</t>
  </si>
  <si>
    <t>Pánt kapoty motora pravý</t>
  </si>
  <si>
    <t>P2302821300</t>
  </si>
  <si>
    <t>Piest motora MAN</t>
  </si>
  <si>
    <t>D0126104290 </t>
  </si>
  <si>
    <t>Piest s kružkami DAF - sada STD</t>
  </si>
  <si>
    <t>Piest s krúžkami motora DAF-sada-STD</t>
  </si>
  <si>
    <t>Plynová vzpera 300N</t>
  </si>
  <si>
    <t>P1912006000</t>
  </si>
  <si>
    <t>Plynová vzpera 400N dvierok AKM</t>
  </si>
  <si>
    <t>P1912013000</t>
  </si>
  <si>
    <t>Plynová vzpera 600N</t>
  </si>
  <si>
    <t>P1912105000</t>
  </si>
  <si>
    <t>Plynová vzpera 700 N</t>
  </si>
  <si>
    <t>P1912104000</t>
  </si>
  <si>
    <t>Podložka 100x4B-NBR3-70 MAN</t>
  </si>
  <si>
    <t>D0168400232</t>
  </si>
  <si>
    <t xml:space="preserve">Podložka čapu  </t>
  </si>
  <si>
    <t>D0870385002</t>
  </si>
  <si>
    <t>Podložka disková hrubá</t>
  </si>
  <si>
    <t>P5290022000 </t>
  </si>
  <si>
    <t>Podložka hrušky</t>
  </si>
  <si>
    <t>D0870161127</t>
  </si>
  <si>
    <t>D0870161128</t>
  </si>
  <si>
    <t>Podložka náboja kolesa</t>
  </si>
  <si>
    <t>D0870200211</t>
  </si>
  <si>
    <t>Podložka odpadová</t>
  </si>
  <si>
    <t>D0160811703</t>
  </si>
  <si>
    <t>Podložka vymedzovacia S 2,6</t>
  </si>
  <si>
    <t>D0870105924</t>
  </si>
  <si>
    <t>Podložka vymedzovacia S-2,4</t>
  </si>
  <si>
    <t>D0870105922</t>
  </si>
  <si>
    <t>Podložka zaisťovacia MAN</t>
  </si>
  <si>
    <t>D0189411135</t>
  </si>
  <si>
    <t xml:space="preserve">Podložka zvislého čapu </t>
  </si>
  <si>
    <t>D0870300171</t>
  </si>
  <si>
    <t>D0870304270</t>
  </si>
  <si>
    <t>Podpera hriadeľa</t>
  </si>
  <si>
    <t xml:space="preserve">Poistka segerová </t>
  </si>
  <si>
    <t>D0870502063</t>
  </si>
  <si>
    <t>Potenciometer dverí   180˚</t>
  </si>
  <si>
    <t>D2410005901</t>
  </si>
  <si>
    <t>Potrubie paliva</t>
  </si>
  <si>
    <t>DAF1367312</t>
  </si>
  <si>
    <t>Potrubie palivové</t>
  </si>
  <si>
    <t>DAF1386656</t>
  </si>
  <si>
    <t xml:space="preserve">Pravé ložisko stĺpika dverí </t>
  </si>
  <si>
    <t>P2401250181</t>
  </si>
  <si>
    <t xml:space="preserve">Predchladič vzduchu  1726454                         </t>
  </si>
  <si>
    <t>P0120321010</t>
  </si>
  <si>
    <t>Predná smerová lampa</t>
  </si>
  <si>
    <t>Predný ľavý roh</t>
  </si>
  <si>
    <t>P1701169220</t>
  </si>
  <si>
    <t>Predný nárazník</t>
  </si>
  <si>
    <t>P1701169700</t>
  </si>
  <si>
    <r>
      <t xml:space="preserve">Prepínač poklopu                           </t>
    </r>
    <r>
      <rPr>
        <b/>
        <sz val="9"/>
        <color indexed="8"/>
        <rFont val="Arial"/>
        <family val="2"/>
      </rPr>
      <t xml:space="preserve"> </t>
    </r>
  </si>
  <si>
    <t>P2007050000</t>
  </si>
  <si>
    <t>Prepínač smerových svetiel</t>
  </si>
  <si>
    <t>P1506086100</t>
  </si>
  <si>
    <t>Prepínač svetiel podsvietený</t>
  </si>
  <si>
    <t>P1506260000</t>
  </si>
  <si>
    <t>Prepúšťací ventil</t>
  </si>
  <si>
    <t>P1122359000</t>
  </si>
  <si>
    <t xml:space="preserve">Prepúšťací ventil                                                  </t>
  </si>
  <si>
    <t>P0720385030</t>
  </si>
  <si>
    <t>Prípojka kontrolná</t>
  </si>
  <si>
    <t>P1104431000</t>
  </si>
  <si>
    <t>Príruba</t>
  </si>
  <si>
    <t>DAF1450797</t>
  </si>
  <si>
    <t>Príruba olejového čerpadla</t>
  </si>
  <si>
    <t>D0150091046</t>
  </si>
  <si>
    <t>Proporcionálny relé ventil EBS</t>
  </si>
  <si>
    <t>P1102304000</t>
  </si>
  <si>
    <t>Protimrazová poistka D=32 mm</t>
  </si>
  <si>
    <t>DAF0279097</t>
  </si>
  <si>
    <t>Protimrazová poistka D=45 mm</t>
  </si>
  <si>
    <t>DAF0267438</t>
  </si>
  <si>
    <t>Puzdro snímača</t>
  </si>
  <si>
    <t>D0870317255</t>
  </si>
  <si>
    <t>Púzdro zvislého čapu</t>
  </si>
  <si>
    <t>D0870260702</t>
  </si>
  <si>
    <t>Radiátor kabíny vodiča</t>
  </si>
  <si>
    <t>P1803310000</t>
  </si>
  <si>
    <t>Radiátor predný</t>
  </si>
  <si>
    <t xml:space="preserve"> P1803920000</t>
  </si>
  <si>
    <t>Rameno stierača dlhé pravé</t>
  </si>
  <si>
    <t>P1507032210</t>
  </si>
  <si>
    <t>Rameno stierača krátke ľavé</t>
  </si>
  <si>
    <t>P1507032200</t>
  </si>
  <si>
    <t>Redundančný ventil 4802051010</t>
  </si>
  <si>
    <t>P1102305000</t>
  </si>
  <si>
    <t xml:space="preserve">Reflektor                                                                </t>
  </si>
  <si>
    <t>P1503606500</t>
  </si>
  <si>
    <t xml:space="preserve">Reflektor koncový + brzdový                            </t>
  </si>
  <si>
    <t>P1503170100</t>
  </si>
  <si>
    <t xml:space="preserve">Reflektor koncový do hmly                              </t>
  </si>
  <si>
    <t>P1503160000</t>
  </si>
  <si>
    <t>Regulačný ventil ABS</t>
  </si>
  <si>
    <t>P1552804000</t>
  </si>
  <si>
    <t xml:space="preserve">Regulátor napätia </t>
  </si>
  <si>
    <t>DAF1600348</t>
  </si>
  <si>
    <t>Rem. klin. MANN C 10x1750x2  originál</t>
  </si>
  <si>
    <t>D0181780539</t>
  </si>
  <si>
    <t>Remeň klinový  originál</t>
  </si>
  <si>
    <t>Remeň klinový 13 x 1155 Lb</t>
  </si>
  <si>
    <t>Remeň klinový 8PK 2363 Lb</t>
  </si>
  <si>
    <t>Remeň klinový AVX10x1750x2</t>
  </si>
  <si>
    <t>D0180731532</t>
  </si>
  <si>
    <t xml:space="preserve">Remenica </t>
  </si>
  <si>
    <t>DAF1334463</t>
  </si>
  <si>
    <t>DAF1374779</t>
  </si>
  <si>
    <t>Remenica úplná-motora MAN</t>
  </si>
  <si>
    <t>D0153014366</t>
  </si>
  <si>
    <t>Rozvodka „T“ čidla ručnej brzdy</t>
  </si>
  <si>
    <t>P1104441030</t>
  </si>
  <si>
    <t>Sacie čerpadlo Shurflo</t>
  </si>
  <si>
    <t>P1552771000</t>
  </si>
  <si>
    <t>Sada piestnych krúžkov</t>
  </si>
  <si>
    <t>DAF1396836</t>
  </si>
  <si>
    <t>Sada piestnych krúžkov motora DAF</t>
  </si>
  <si>
    <t>DAF0683482</t>
  </si>
  <si>
    <t xml:space="preserve">Sada VTT </t>
  </si>
  <si>
    <t>D0108085147</t>
  </si>
  <si>
    <t>Sada VTT 1,2,3</t>
  </si>
  <si>
    <t>DAF1394867</t>
  </si>
  <si>
    <t>Sada VTT 4,5,6</t>
  </si>
  <si>
    <t>DAF1394868</t>
  </si>
  <si>
    <t>Sedak sedadla vodiča</t>
  </si>
  <si>
    <t>D2501163201</t>
  </si>
  <si>
    <t>Separátor paliva</t>
  </si>
  <si>
    <t>P0112142400</t>
  </si>
  <si>
    <r>
      <t xml:space="preserve">Servočerpadlo DAF                               </t>
    </r>
    <r>
      <rPr>
        <b/>
        <sz val="9"/>
        <color indexed="8"/>
        <rFont val="Arial"/>
        <family val="2"/>
      </rPr>
      <t xml:space="preserve">  </t>
    </r>
  </si>
  <si>
    <t>DAF1375507</t>
  </si>
  <si>
    <t>Silenblok držiaka</t>
  </si>
  <si>
    <t>P0120433400</t>
  </si>
  <si>
    <t>Silenblok držiaku ventilátora</t>
  </si>
  <si>
    <t>P0120432120</t>
  </si>
  <si>
    <t>Silentblok držiaka ventilátora</t>
  </si>
  <si>
    <t>P0120432360</t>
  </si>
  <si>
    <t>Sklo 1 dverí ľavé krídlo 1820x535 mm</t>
  </si>
  <si>
    <t>Sklo 340x730</t>
  </si>
  <si>
    <t>P2209716160</t>
  </si>
  <si>
    <t>Sklo dverí 1833x590x5 mm</t>
  </si>
  <si>
    <t>D2410601928</t>
  </si>
  <si>
    <t>Sklo dverí ľavá strana</t>
  </si>
  <si>
    <t>P2401250127</t>
  </si>
  <si>
    <t xml:space="preserve">Sklo predných dverí ľavé        </t>
  </si>
  <si>
    <t>D2410601930</t>
  </si>
  <si>
    <t xml:space="preserve">Sklo predných dverí pravé  </t>
  </si>
  <si>
    <t>D2410601929</t>
  </si>
  <si>
    <t>Sklo transparentu</t>
  </si>
  <si>
    <t>P2201041210</t>
  </si>
  <si>
    <t>Sklo vnútorne 1320x445 mm</t>
  </si>
  <si>
    <t>P2209716180</t>
  </si>
  <si>
    <t>Sklo vnútorné ochranné</t>
  </si>
  <si>
    <t>P2209716300</t>
  </si>
  <si>
    <t>Skrutka disková AV 132</t>
  </si>
  <si>
    <t>Skrutka hlavy motora</t>
  </si>
  <si>
    <t>DAF1626450</t>
  </si>
  <si>
    <t xml:space="preserve">Skrutka hlavy motora MAN- M14x2x140        </t>
  </si>
  <si>
    <t>D0101211355</t>
  </si>
  <si>
    <t>Skrutka kolesa</t>
  </si>
  <si>
    <t>D0870617031</t>
  </si>
  <si>
    <t xml:space="preserve">Skrutka kolesa                                                  </t>
  </si>
  <si>
    <t>P0707000028</t>
  </si>
  <si>
    <t>Skrutka motora DAF</t>
  </si>
  <si>
    <t>DAF1623224</t>
  </si>
  <si>
    <t>Skrutka s imbusovou hlavou M14x1,5x140 ISO 4762</t>
  </si>
  <si>
    <t>D0870101838</t>
  </si>
  <si>
    <t>Snímač ABS</t>
  </si>
  <si>
    <t>D0870319254</t>
  </si>
  <si>
    <t>Snímač ABS ASR-predný</t>
  </si>
  <si>
    <t>D0870316950</t>
  </si>
  <si>
    <t>Snímač ABS,ASR-ľavý</t>
  </si>
  <si>
    <t>D0870319253</t>
  </si>
  <si>
    <t>Snímač EBS</t>
  </si>
  <si>
    <t>D0870211163</t>
  </si>
  <si>
    <t>Snímač hladiny vody</t>
  </si>
  <si>
    <t>P0303175300 </t>
  </si>
  <si>
    <t>Snímač kapoty</t>
  </si>
  <si>
    <t>P1552863000</t>
  </si>
  <si>
    <t>P1804100100</t>
  </si>
  <si>
    <t>Snímač otáčok</t>
  </si>
  <si>
    <t>D0171200008 </t>
  </si>
  <si>
    <t>D0171200009</t>
  </si>
  <si>
    <t>Snímač otáčok motora</t>
  </si>
  <si>
    <t>Snímač poklesu tlaku</t>
  </si>
  <si>
    <t>P1021406000</t>
  </si>
  <si>
    <t>Snímač tachometra</t>
  </si>
  <si>
    <t>D1501313070</t>
  </si>
  <si>
    <t>Snimač teploty vody - bajonetové</t>
  </si>
  <si>
    <t>D0177201126</t>
  </si>
  <si>
    <t>Snímač teploty vzduchu</t>
  </si>
  <si>
    <t>P0120432220</t>
  </si>
  <si>
    <t xml:space="preserve">Snímač turba </t>
  </si>
  <si>
    <t>Spätné zrkadlo ľavé</t>
  </si>
  <si>
    <t>P1905503000</t>
  </si>
  <si>
    <t>Spätné zrkadlo pravé</t>
  </si>
  <si>
    <t>P1905502000</t>
  </si>
  <si>
    <t>Spätný ventil</t>
  </si>
  <si>
    <t>P0120432270</t>
  </si>
  <si>
    <t>Spínacia skrinka</t>
  </si>
  <si>
    <t>P1552164000</t>
  </si>
  <si>
    <t>Spínač vzduchový 0,1-0,5 bar</t>
  </si>
  <si>
    <t>P1021407000</t>
  </si>
  <si>
    <t>Spodné vodítko dverí</t>
  </si>
  <si>
    <t>D2410611904</t>
  </si>
  <si>
    <t>Spodný držiak madla</t>
  </si>
  <si>
    <t>P1960600620</t>
  </si>
  <si>
    <t>Spojka</t>
  </si>
  <si>
    <t>D0181300341</t>
  </si>
  <si>
    <t>Spona 120x16-W1-2 MAN</t>
  </si>
  <si>
    <t>D0177461050</t>
  </si>
  <si>
    <t>Stretávacie svetlo</t>
  </si>
  <si>
    <t>P1503834007</t>
  </si>
  <si>
    <t xml:space="preserve">Strmeň </t>
  </si>
  <si>
    <t>D0870007229</t>
  </si>
  <si>
    <t>D0870007394</t>
  </si>
  <si>
    <t>D0870007395</t>
  </si>
  <si>
    <t xml:space="preserve">Strmeň                              </t>
  </si>
  <si>
    <t>D0870007228</t>
  </si>
  <si>
    <t>Svetlo obrysové</t>
  </si>
  <si>
    <t>P1503169081</t>
  </si>
  <si>
    <t>Svetlomet diaľkový</t>
  </si>
  <si>
    <t>P1503191027</t>
  </si>
  <si>
    <t>Svetlomet do hmly</t>
  </si>
  <si>
    <t>P1503252000</t>
  </si>
  <si>
    <r>
      <t xml:space="preserve">Škrtiaca klapka regul. ventilu dverí              </t>
    </r>
    <r>
      <rPr>
        <b/>
        <sz val="9"/>
        <color indexed="8"/>
        <rFont val="Arial"/>
        <family val="2"/>
      </rPr>
      <t xml:space="preserve"> </t>
    </r>
  </si>
  <si>
    <t>P2401250187</t>
  </si>
  <si>
    <t>Španovák remeňa</t>
  </si>
  <si>
    <t>Štvorcestný ventil</t>
  </si>
  <si>
    <t>P1102513000</t>
  </si>
  <si>
    <t>Šupátko motora – originál</t>
  </si>
  <si>
    <t>D0157111047</t>
  </si>
  <si>
    <t>Termostat</t>
  </si>
  <si>
    <t>DAF1439844</t>
  </si>
  <si>
    <t>Termostat MAN</t>
  </si>
  <si>
    <t>P0120432450</t>
  </si>
  <si>
    <t>Tesnenie</t>
  </si>
  <si>
    <t xml:space="preserve">D0112081278 </t>
  </si>
  <si>
    <t>Tesnenie axiálne vodného čerpadla</t>
  </si>
  <si>
    <t>D0165200082</t>
  </si>
  <si>
    <t>Tesnenie gumové olejového filtra</t>
  </si>
  <si>
    <t>DAF1444986</t>
  </si>
  <si>
    <t>Tesnenie hlavy motora DAF</t>
  </si>
  <si>
    <t>DAF0683350</t>
  </si>
  <si>
    <t>Tesnenie hlavy-originál</t>
  </si>
  <si>
    <t>D0132001354</t>
  </si>
  <si>
    <t>Tesnenie kľukového hriadeľa</t>
  </si>
  <si>
    <t>DAF1365084</t>
  </si>
  <si>
    <t>Tesnenie medzipríruby – MAN</t>
  </si>
  <si>
    <t>D0112081294</t>
  </si>
  <si>
    <t>Tesnenie olejovej vane</t>
  </si>
  <si>
    <t>D0152071132</t>
  </si>
  <si>
    <t>Tesnenie olejovej vane MAN</t>
  </si>
  <si>
    <t>D0159040139</t>
  </si>
  <si>
    <t>Tesnenie olejovej vane motora DAF</t>
  </si>
  <si>
    <t>DAF1330670</t>
  </si>
  <si>
    <t>Tesnenie prednej príruby – MAN</t>
  </si>
  <si>
    <t>D0112081269</t>
  </si>
  <si>
    <t xml:space="preserve">Tesnenie sacieho potrubia                               </t>
  </si>
  <si>
    <t>D0182091172</t>
  </si>
  <si>
    <t>Tesnenie turba</t>
  </si>
  <si>
    <t>D0192001035</t>
  </si>
  <si>
    <t>Tesnenie veka ventilov</t>
  </si>
  <si>
    <t>D0132061143</t>
  </si>
  <si>
    <t>D0139050148</t>
  </si>
  <si>
    <t xml:space="preserve">Tesnenie vodného potrubia                  </t>
  </si>
  <si>
    <t>D0162081031</t>
  </si>
  <si>
    <t>Tesnenie vodnej pumpy</t>
  </si>
  <si>
    <t>D0162001112</t>
  </si>
  <si>
    <t>Tesnenie vodnej pumpy motora DAF</t>
  </si>
  <si>
    <t>DAF1205399</t>
  </si>
  <si>
    <t>DAF1205401</t>
  </si>
  <si>
    <t>Tesnenie vstrekovača</t>
  </si>
  <si>
    <t>DAF1367856</t>
  </si>
  <si>
    <t>Tesnenie výfuku</t>
  </si>
  <si>
    <t>D0182001024</t>
  </si>
  <si>
    <t>D0192001036</t>
  </si>
  <si>
    <t>Tesnenie výfuku motora DAF</t>
  </si>
  <si>
    <t>DAF1364296</t>
  </si>
  <si>
    <t>Tesnenie výmenníka motor MAN</t>
  </si>
  <si>
    <t>D0159010102</t>
  </si>
  <si>
    <t>Tesniaca gumička</t>
  </si>
  <si>
    <t>DAF1442854</t>
  </si>
  <si>
    <t>DAF1442856</t>
  </si>
  <si>
    <t>Tesniaci krúžok hriadeľa</t>
  </si>
  <si>
    <t>P0707000034</t>
  </si>
  <si>
    <t>P0707000030</t>
  </si>
  <si>
    <t>Tlačítko DVERE</t>
  </si>
  <si>
    <t>P1506280020</t>
  </si>
  <si>
    <t>Tlačítko dvere</t>
  </si>
  <si>
    <t>P1553507000</t>
  </si>
  <si>
    <t>P1553512000</t>
  </si>
  <si>
    <t>P1553518000</t>
  </si>
  <si>
    <t>Tlačítko ovládania žiarivky</t>
  </si>
  <si>
    <t>P1506030030</t>
  </si>
  <si>
    <t>Tlačítko STOP</t>
  </si>
  <si>
    <t>P1506280030</t>
  </si>
  <si>
    <t>Tlmič perovania</t>
  </si>
  <si>
    <t>P0820300100</t>
  </si>
  <si>
    <t>P0820300110</t>
  </si>
  <si>
    <t>Tlmič výfuku</t>
  </si>
  <si>
    <t>P0120432244</t>
  </si>
  <si>
    <t>Turbína</t>
  </si>
  <si>
    <t>D0165060090</t>
  </si>
  <si>
    <t>Turbo motora DAF</t>
  </si>
  <si>
    <t>DAF1377662</t>
  </si>
  <si>
    <t>Turbodúchadlo</t>
  </si>
  <si>
    <t>D0190014432</t>
  </si>
  <si>
    <t>Tyčka zdvihátka</t>
  </si>
  <si>
    <t>D0148091033</t>
  </si>
  <si>
    <t>Úchyt olejovej vane</t>
  </si>
  <si>
    <t>DAF1380631</t>
  </si>
  <si>
    <t>Úchytka sedaka</t>
  </si>
  <si>
    <t>D2501451601</t>
  </si>
  <si>
    <t xml:space="preserve">Usmerňovač </t>
  </si>
  <si>
    <t>DAF1450807</t>
  </si>
  <si>
    <t xml:space="preserve">Valec brzdový </t>
  </si>
  <si>
    <t>D0870317962</t>
  </si>
  <si>
    <t>D0901316775</t>
  </si>
  <si>
    <t>Valec brzdový ľavý</t>
  </si>
  <si>
    <t>D0870314623</t>
  </si>
  <si>
    <t>Valec brzdový pravý</t>
  </si>
  <si>
    <t>D0870314622</t>
  </si>
  <si>
    <t>Veniec zotrvačníka DAF</t>
  </si>
  <si>
    <t>DAF1314188</t>
  </si>
  <si>
    <t>Ventil</t>
  </si>
  <si>
    <t>D0140001411</t>
  </si>
  <si>
    <t>D0140001426</t>
  </si>
  <si>
    <t>Ventil 3/2</t>
  </si>
  <si>
    <t>P2401174010</t>
  </si>
  <si>
    <t>Ventil 3/2“(NW4,typ 579)</t>
  </si>
  <si>
    <t>P2401175030</t>
  </si>
  <si>
    <t>Ventil havarijného otvárania dverí</t>
  </si>
  <si>
    <t>P2401174120</t>
  </si>
  <si>
    <t>P1552700000</t>
  </si>
  <si>
    <t xml:space="preserve">Ventil odľahčenia </t>
  </si>
  <si>
    <t>P1102541000</t>
  </si>
  <si>
    <t>Ventil regulačný stĺpika riadenia</t>
  </si>
  <si>
    <t>P1102217000</t>
  </si>
  <si>
    <t>Ventil rozdeľovací</t>
  </si>
  <si>
    <t>Ventil rozdeľovací C nápravy</t>
  </si>
  <si>
    <t>P0720385010</t>
  </si>
  <si>
    <t>Ventil sedačky</t>
  </si>
  <si>
    <t>D2501098873</t>
  </si>
  <si>
    <t xml:space="preserve">Ventil vstreku </t>
  </si>
  <si>
    <t>D0157066027</t>
  </si>
  <si>
    <t xml:space="preserve">Ventilátor </t>
  </si>
  <si>
    <t>P0120432800</t>
  </si>
  <si>
    <t>Ventilátor pre cestujúcich AURORA</t>
  </si>
  <si>
    <t>P1805000000</t>
  </si>
  <si>
    <t>Vetracie okno</t>
  </si>
  <si>
    <t>P2203041035</t>
  </si>
  <si>
    <t>Vlnovec sedačky</t>
  </si>
  <si>
    <t>D2501928601</t>
  </si>
  <si>
    <t>Vložka gumená</t>
  </si>
  <si>
    <t>D0161001022</t>
  </si>
  <si>
    <t>Vložka motora MAN</t>
  </si>
  <si>
    <t>D0119001373</t>
  </si>
  <si>
    <t>Vložka motora STD DAF</t>
  </si>
  <si>
    <t>Vložka olejového filtra DAF</t>
  </si>
  <si>
    <t>DAF1397765</t>
  </si>
  <si>
    <t>Vložka palivového filtra DAF</t>
  </si>
  <si>
    <t>DAF1397766</t>
  </si>
  <si>
    <t>Vodiaca rúrka</t>
  </si>
  <si>
    <t>D0158060170</t>
  </si>
  <si>
    <t>Vodiaca tyč</t>
  </si>
  <si>
    <t>D0870212994</t>
  </si>
  <si>
    <t>D0870319414</t>
  </si>
  <si>
    <t xml:space="preserve">Vodiaca tyč                                                  </t>
  </si>
  <si>
    <t>D0870317843</t>
  </si>
  <si>
    <t>Voditko spodné plastové</t>
  </si>
  <si>
    <t>D2410832901 </t>
  </si>
  <si>
    <t>Vodná pumpa</t>
  </si>
  <si>
    <t>D0166015557</t>
  </si>
  <si>
    <t xml:space="preserve">Volant                                                                  </t>
  </si>
  <si>
    <t>P1203102800</t>
  </si>
  <si>
    <t>Vrtuľa</t>
  </si>
  <si>
    <t>D1852181502</t>
  </si>
  <si>
    <t>Vysúvacie relé</t>
  </si>
  <si>
    <t>DAF1449771</t>
  </si>
  <si>
    <t>Vzduchojem odlučovača vody</t>
  </si>
  <si>
    <t>P1102730000</t>
  </si>
  <si>
    <t>Vzduchový filter</t>
  </si>
  <si>
    <t>D0203104030</t>
  </si>
  <si>
    <t>Zadná kapota</t>
  </si>
  <si>
    <t>P2301412005</t>
  </si>
  <si>
    <t>Zadné sklo 1638x880 mm</t>
  </si>
  <si>
    <t>P2209041021</t>
  </si>
  <si>
    <t xml:space="preserve">Zadný kryt </t>
  </si>
  <si>
    <t>DAF1600344</t>
  </si>
  <si>
    <t>Zadný nárazník</t>
  </si>
  <si>
    <t>P1710030050</t>
  </si>
  <si>
    <t>Zaisťovací zámok dvierok</t>
  </si>
  <si>
    <t>P2302550100</t>
  </si>
  <si>
    <t>Zámok</t>
  </si>
  <si>
    <t>P2004251000</t>
  </si>
  <si>
    <t xml:space="preserve">Zámok bočných dvierok </t>
  </si>
  <si>
    <t>P2302552000</t>
  </si>
  <si>
    <t>Zámok dverí kabíny vodiča</t>
  </si>
  <si>
    <t>P1906921050</t>
  </si>
  <si>
    <t>P1906927000</t>
  </si>
  <si>
    <t>TR2302661010</t>
  </si>
  <si>
    <t>Zámok kapoty motora</t>
  </si>
  <si>
    <t>P2302555000</t>
  </si>
  <si>
    <t>Zámok ľavý</t>
  </si>
  <si>
    <t>P2004252010</t>
  </si>
  <si>
    <t>Zámok pravý</t>
  </si>
  <si>
    <t>P2004252020</t>
  </si>
  <si>
    <t>Zámok svetlometu pravý</t>
  </si>
  <si>
    <t>P1790005500</t>
  </si>
  <si>
    <t xml:space="preserve">Zámok vnútorných dverí motora                       </t>
  </si>
  <si>
    <t>P2303088250</t>
  </si>
  <si>
    <t>Zastávkova brzda</t>
  </si>
  <si>
    <t>P1506025000</t>
  </si>
  <si>
    <t xml:space="preserve">Zátka nádržky serva                                         </t>
  </si>
  <si>
    <t>P0120432170</t>
  </si>
  <si>
    <t>Zátka nalievacieho hrdla oleja</t>
  </si>
  <si>
    <t>DAF1277092</t>
  </si>
  <si>
    <t>Zátka nalievacieho hrdla vody</t>
  </si>
  <si>
    <t>P0120432280</t>
  </si>
  <si>
    <t>P0120432290</t>
  </si>
  <si>
    <r>
      <t xml:space="preserve">Záves bramky                                                   </t>
    </r>
    <r>
      <rPr>
        <b/>
        <sz val="9"/>
        <color indexed="8"/>
        <rFont val="Arial"/>
        <family val="2"/>
      </rPr>
      <t xml:space="preserve"> </t>
    </r>
  </si>
  <si>
    <t>P1906016000</t>
  </si>
  <si>
    <t>Záves dverí kabíny vodiča</t>
  </si>
  <si>
    <t>P1906923000</t>
  </si>
  <si>
    <t>Zdvihátko</t>
  </si>
  <si>
    <t>D0148001082</t>
  </si>
  <si>
    <t>Zostava spojky štartra-DAF-BOSCH-originál</t>
  </si>
  <si>
    <t>Žiarovka 24V/H1</t>
  </si>
  <si>
    <t>P1510100000</t>
  </si>
  <si>
    <t>m</t>
  </si>
  <si>
    <t>Zoznam SOLARIS</t>
  </si>
  <si>
    <t>Cena celkom bez DPH</t>
  </si>
  <si>
    <t>Spracoval: ................................................................</t>
  </si>
  <si>
    <t>..........................................................................</t>
  </si>
  <si>
    <t>Pečiatka a podpis štatutárneho zástupcu</t>
  </si>
  <si>
    <t>*cena do EA</t>
  </si>
  <si>
    <t>Predpokl. spotreba na 3 roky</t>
  </si>
  <si>
    <t>Príloha č. 1 Zabezpečenie náhradných dielov na autobusy SOLARIS</t>
  </si>
  <si>
    <t>V ................................dňa ........................................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</si>
</sst>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\ [$€-41B];[Red]\-#,##0.00\ [$€-41B]"/>
    <numFmt numFmtId="166" formatCode="\P\r\a\vd\a;&quot;Pravda&quot;;&quot;Nepravda&quot;"/>
    <numFmt numFmtId="167" formatCode="[$€-2]\ #\ ##,000_);[Red]\([$¥€-2]\ #\ ##,000\)"/>
    <numFmt numFmtId="168" formatCode="0;[Red]0"/>
    <numFmt numFmtId="169" formatCode="_-* #,##0.00&quot; €&quot;_-;\-* #,##0.00&quot; €&quot;_-;_-* \-??&quot; €&quot;_-;_-@_-"/>
  </numFmts>
  <fonts count="47">
    <font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i/>
      <sz val="8"/>
      <name val="Arial"/>
      <family val="2"/>
    </font>
    <font>
      <sz val="12"/>
      <color indexed="8"/>
      <name val="Georgia"/>
      <family val="2"/>
    </font>
    <font>
      <sz val="12"/>
      <color indexed="9"/>
      <name val="Georgia"/>
      <family val="2"/>
    </font>
    <font>
      <sz val="12"/>
      <color indexed="17"/>
      <name val="Georgia"/>
      <family val="2"/>
    </font>
    <font>
      <b/>
      <sz val="12"/>
      <color indexed="9"/>
      <name val="Georgia"/>
      <family val="2"/>
    </font>
    <font>
      <b/>
      <sz val="15"/>
      <color indexed="54"/>
      <name val="Georgia"/>
      <family val="2"/>
    </font>
    <font>
      <b/>
      <sz val="13"/>
      <color indexed="54"/>
      <name val="Georgia"/>
      <family val="2"/>
    </font>
    <font>
      <b/>
      <sz val="11"/>
      <color indexed="54"/>
      <name val="Georgia"/>
      <family val="2"/>
    </font>
    <font>
      <sz val="12"/>
      <color indexed="60"/>
      <name val="Georgia"/>
      <family val="2"/>
    </font>
    <font>
      <sz val="12"/>
      <color indexed="52"/>
      <name val="Georgia"/>
      <family val="2"/>
    </font>
    <font>
      <b/>
      <sz val="12"/>
      <color indexed="8"/>
      <name val="Georgia"/>
      <family val="2"/>
    </font>
    <font>
      <sz val="12"/>
      <color indexed="10"/>
      <name val="Georgia"/>
      <family val="2"/>
    </font>
    <font>
      <sz val="18"/>
      <color indexed="54"/>
      <name val="Calibri Light"/>
      <family val="2"/>
    </font>
    <font>
      <sz val="12"/>
      <color indexed="62"/>
      <name val="Georgia"/>
      <family val="2"/>
    </font>
    <font>
      <b/>
      <sz val="12"/>
      <color indexed="52"/>
      <name val="Georgia"/>
      <family val="2"/>
    </font>
    <font>
      <b/>
      <sz val="12"/>
      <color indexed="63"/>
      <name val="Georgia"/>
      <family val="2"/>
    </font>
    <font>
      <i/>
      <sz val="12"/>
      <color indexed="23"/>
      <name val="Georgia"/>
      <family val="2"/>
    </font>
    <font>
      <sz val="12"/>
      <color indexed="20"/>
      <name val="Georgia"/>
      <family val="2"/>
    </font>
    <font>
      <sz val="9"/>
      <color indexed="10"/>
      <name val="Times New Roman"/>
      <family val="1"/>
    </font>
    <font>
      <sz val="10"/>
      <color indexed="23"/>
      <name val="Arial"/>
      <family val="2"/>
    </font>
    <font>
      <sz val="12"/>
      <color theme="1"/>
      <name val="Georgia"/>
      <family val="2"/>
    </font>
    <font>
      <sz val="12"/>
      <color theme="0"/>
      <name val="Georgia"/>
      <family val="2"/>
    </font>
    <font>
      <sz val="12"/>
      <color rgb="FF006100"/>
      <name val="Georgia"/>
      <family val="2"/>
    </font>
    <font>
      <b/>
      <sz val="12"/>
      <color theme="0"/>
      <name val="Georgia"/>
      <family val="2"/>
    </font>
    <font>
      <b/>
      <sz val="15"/>
      <color theme="3"/>
      <name val="Georgia"/>
      <family val="2"/>
    </font>
    <font>
      <b/>
      <sz val="13"/>
      <color theme="3"/>
      <name val="Georgia"/>
      <family val="2"/>
    </font>
    <font>
      <b/>
      <sz val="11"/>
      <color theme="3"/>
      <name val="Georgia"/>
      <family val="2"/>
    </font>
    <font>
      <sz val="12"/>
      <color rgb="FF9C6500"/>
      <name val="Georgia"/>
      <family val="2"/>
    </font>
    <font>
      <sz val="12"/>
      <color rgb="FFFA7D00"/>
      <name val="Georgia"/>
      <family val="2"/>
    </font>
    <font>
      <b/>
      <sz val="12"/>
      <color theme="1"/>
      <name val="Georgia"/>
      <family val="2"/>
    </font>
    <font>
      <sz val="12"/>
      <color rgb="FFFF0000"/>
      <name val="Georgia"/>
      <family val="2"/>
    </font>
    <font>
      <sz val="18"/>
      <color theme="3"/>
      <name val="Calibri Light"/>
      <family val="2"/>
    </font>
    <font>
      <sz val="12"/>
      <color rgb="FF3F3F76"/>
      <name val="Georgia"/>
      <family val="2"/>
    </font>
    <font>
      <b/>
      <sz val="12"/>
      <color rgb="FFFA7D00"/>
      <name val="Georgia"/>
      <family val="2"/>
    </font>
    <font>
      <b/>
      <sz val="12"/>
      <color rgb="FF3F3F3F"/>
      <name val="Georgia"/>
      <family val="2"/>
    </font>
    <font>
      <i/>
      <sz val="12"/>
      <color rgb="FF7F7F7F"/>
      <name val="Georgia"/>
      <family val="2"/>
    </font>
    <font>
      <sz val="12"/>
      <color rgb="FF9C0006"/>
      <name val="Georgia"/>
      <family val="2"/>
    </font>
    <font>
      <sz val="9"/>
      <color rgb="FFFF0000"/>
      <name val="Times New Roman"/>
      <family val="1"/>
    </font>
    <font>
      <sz val="10"/>
      <color theme="2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0" fillId="21" borderId="1" applyNumberFormat="0" applyAlignment="0" applyProtection="0"/>
    <xf numFmtId="0" fontId="5" fillId="23" borderId="0" applyNumberFormat="0" applyBorder="0" applyAlignment="0" applyProtection="0"/>
    <xf numFmtId="0" fontId="31" fillId="2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9" fontId="0" fillId="0" borderId="0" applyFill="0" applyBorder="0" applyAlignment="0" applyProtection="0"/>
    <xf numFmtId="0" fontId="0" fillId="26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7" borderId="9" applyNumberFormat="0" applyAlignment="0" applyProtection="0"/>
    <xf numFmtId="0" fontId="41" fillId="28" borderId="9" applyNumberFormat="0" applyAlignment="0" applyProtection="0"/>
    <xf numFmtId="0" fontId="42" fillId="28" borderId="10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</cellStyleXfs>
  <cellXfs count="70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0" fontId="0" fillId="0" borderId="11" xfId="0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5" fillId="36" borderId="0" xfId="39" applyNumberForma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8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44" fontId="3" fillId="0" borderId="13" xfId="0" applyNumberFormat="1" applyFont="1" applyBorder="1" applyAlignment="1">
      <alignment vertical="center"/>
    </xf>
    <xf numFmtId="44" fontId="2" fillId="0" borderId="13" xfId="0" applyNumberFormat="1" applyFont="1" applyBorder="1" applyAlignment="1">
      <alignment vertical="center"/>
    </xf>
    <xf numFmtId="44" fontId="0" fillId="0" borderId="0" xfId="0" applyNumberFormat="1" applyAlignment="1" applyProtection="1">
      <alignment vertical="center"/>
      <protection locked="0"/>
    </xf>
    <xf numFmtId="44" fontId="3" fillId="0" borderId="11" xfId="0" applyNumberFormat="1" applyFont="1" applyBorder="1" applyAlignment="1">
      <alignment vertical="center"/>
    </xf>
    <xf numFmtId="44" fontId="2" fillId="0" borderId="11" xfId="0" applyNumberFormat="1" applyFont="1" applyBorder="1" applyAlignment="1">
      <alignment vertical="center"/>
    </xf>
    <xf numFmtId="44" fontId="2" fillId="37" borderId="11" xfId="0" applyNumberFormat="1" applyFont="1" applyFill="1" applyBorder="1" applyAlignment="1">
      <alignment vertical="center"/>
    </xf>
    <xf numFmtId="44" fontId="2" fillId="0" borderId="11" xfId="0" applyNumberFormat="1" applyFont="1" applyBorder="1" applyAlignment="1" applyProtection="1">
      <alignment vertical="center"/>
      <protection locked="0"/>
    </xf>
    <xf numFmtId="44" fontId="0" fillId="36" borderId="0" xfId="0" applyNumberFormat="1" applyFill="1" applyAlignment="1">
      <alignment vertical="center"/>
    </xf>
    <xf numFmtId="44" fontId="3" fillId="0" borderId="11" xfId="0" applyNumberFormat="1" applyFont="1" applyFill="1" applyBorder="1" applyAlignment="1">
      <alignment vertical="center"/>
    </xf>
    <xf numFmtId="44" fontId="2" fillId="0" borderId="17" xfId="0" applyNumberFormat="1" applyFont="1" applyBorder="1" applyAlignment="1">
      <alignment vertical="center"/>
    </xf>
    <xf numFmtId="44" fontId="2" fillId="0" borderId="0" xfId="0" applyNumberFormat="1" applyFont="1" applyAlignment="1">
      <alignment vertical="center"/>
    </xf>
    <xf numFmtId="44" fontId="1" fillId="22" borderId="12" xfId="37" applyNumberFormat="1" applyFont="1" applyBorder="1" applyAlignment="1" applyProtection="1">
      <alignment vertical="center"/>
      <protection/>
    </xf>
    <xf numFmtId="0" fontId="45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18" xfId="0" applyNumberFormat="1" applyFont="1" applyBorder="1" applyAlignment="1">
      <alignment/>
    </xf>
    <xf numFmtId="0" fontId="3" fillId="0" borderId="18" xfId="0" applyNumberFormat="1" applyFont="1" applyBorder="1" applyAlignment="1">
      <alignment horizontal="left"/>
    </xf>
    <xf numFmtId="0" fontId="2" fillId="0" borderId="18" xfId="0" applyFont="1" applyBorder="1" applyAlignment="1">
      <alignment/>
    </xf>
    <xf numFmtId="0" fontId="3" fillId="0" borderId="18" xfId="0" applyNumberFormat="1" applyFont="1" applyFill="1" applyBorder="1" applyAlignment="1">
      <alignment horizontal="left"/>
    </xf>
    <xf numFmtId="1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wrapText="1"/>
    </xf>
    <xf numFmtId="0" fontId="3" fillId="36" borderId="18" xfId="0" applyNumberFormat="1" applyFont="1" applyFill="1" applyBorder="1" applyAlignment="1">
      <alignment horizontal="left"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2" fillId="36" borderId="18" xfId="0" applyFont="1" applyFill="1" applyBorder="1" applyAlignment="1">
      <alignment/>
    </xf>
    <xf numFmtId="0" fontId="2" fillId="36" borderId="11" xfId="0" applyFont="1" applyFill="1" applyBorder="1" applyAlignment="1">
      <alignment horizontal="center"/>
    </xf>
    <xf numFmtId="0" fontId="3" fillId="36" borderId="11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/>
    </xf>
    <xf numFmtId="0" fontId="3" fillId="36" borderId="18" xfId="36" applyNumberFormat="1" applyFont="1" applyFill="1" applyBorder="1" applyAlignment="1" applyProtection="1">
      <alignment horizontal="left"/>
      <protection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11" xfId="0" applyNumberFormat="1" applyFont="1" applyFill="1" applyBorder="1" applyAlignment="1">
      <alignment horizontal="center" wrapText="1"/>
    </xf>
    <xf numFmtId="0" fontId="3" fillId="36" borderId="18" xfId="0" applyNumberFormat="1" applyFont="1" applyFill="1" applyBorder="1" applyAlignment="1">
      <alignment/>
    </xf>
    <xf numFmtId="0" fontId="3" fillId="36" borderId="18" xfId="38" applyNumberFormat="1" applyFont="1" applyFill="1" applyBorder="1" applyAlignment="1" applyProtection="1">
      <alignment horizontal="left"/>
      <protection/>
    </xf>
    <xf numFmtId="1" fontId="3" fillId="0" borderId="11" xfId="0" applyNumberFormat="1" applyFont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/>
    </xf>
    <xf numFmtId="0" fontId="3" fillId="36" borderId="18" xfId="36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9" fontId="7" fillId="0" borderId="0" xfId="0" applyNumberFormat="1" applyFont="1" applyBorder="1" applyAlignment="1">
      <alignment/>
    </xf>
    <xf numFmtId="169" fontId="7" fillId="0" borderId="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6" fillId="38" borderId="19" xfId="0" applyFont="1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_BuiltIn_20 % - zvýraznenie4 1" xfId="36"/>
    <cellStyle name="Excel_BuiltIn_40 % - zvýraznenie2 1" xfId="37"/>
    <cellStyle name="Excel_BuiltIn_Poznámka 1" xfId="38"/>
    <cellStyle name="Excel_BuiltIn_Zlá 1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eutrálna" xfId="47"/>
    <cellStyle name="Percent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0"/>
  <sheetViews>
    <sheetView tabSelected="1" zoomScalePageLayoutView="0" workbookViewId="0" topLeftCell="A334">
      <selection activeCell="M372" sqref="M372"/>
    </sheetView>
  </sheetViews>
  <sheetFormatPr defaultColWidth="9.140625" defaultRowHeight="12.75"/>
  <cols>
    <col min="1" max="1" width="6.00390625" style="0" customWidth="1"/>
    <col min="2" max="2" width="37.140625" style="0" customWidth="1"/>
    <col min="3" max="3" width="15.7109375" style="0" customWidth="1"/>
    <col min="4" max="4" width="5.57421875" style="0" customWidth="1"/>
    <col min="5" max="5" width="9.57421875" style="0" customWidth="1"/>
    <col min="6" max="6" width="11.57421875" style="0" customWidth="1"/>
    <col min="7" max="7" width="12.8515625" style="0" customWidth="1"/>
    <col min="8" max="8" width="11.00390625" style="1" customWidth="1"/>
    <col min="15" max="15" width="10.7109375" style="0" customWidth="1"/>
  </cols>
  <sheetData>
    <row r="2" spans="3:9" ht="12.75">
      <c r="C2" s="61" t="s">
        <v>676</v>
      </c>
      <c r="D2" s="31"/>
      <c r="H2"/>
      <c r="I2" s="1"/>
    </row>
    <row r="3" spans="1:7" ht="12.75" customHeight="1" thickBot="1">
      <c r="A3" s="62" t="s">
        <v>669</v>
      </c>
      <c r="B3" s="63"/>
      <c r="C3" s="63"/>
      <c r="D3" s="63"/>
      <c r="E3" s="63"/>
      <c r="F3" s="63"/>
      <c r="G3" s="64"/>
    </row>
    <row r="4" spans="1:7" ht="13.5" customHeight="1">
      <c r="A4" s="65"/>
      <c r="B4" s="66"/>
      <c r="C4" s="66"/>
      <c r="D4" s="66"/>
      <c r="E4" s="66"/>
      <c r="F4" s="66"/>
      <c r="G4" s="67"/>
    </row>
    <row r="5" spans="1:7" ht="36">
      <c r="A5" s="15" t="s">
        <v>0</v>
      </c>
      <c r="B5" s="13" t="s">
        <v>1</v>
      </c>
      <c r="C5" s="13" t="s">
        <v>2</v>
      </c>
      <c r="D5" s="13" t="s">
        <v>3</v>
      </c>
      <c r="E5" s="13" t="s">
        <v>675</v>
      </c>
      <c r="F5" s="13" t="s">
        <v>4</v>
      </c>
      <c r="G5" s="14" t="s">
        <v>670</v>
      </c>
    </row>
    <row r="6" spans="1:8" ht="13.5" thickBot="1">
      <c r="A6" s="12">
        <v>1</v>
      </c>
      <c r="B6" s="33" t="s">
        <v>6</v>
      </c>
      <c r="C6" s="3" t="s">
        <v>7</v>
      </c>
      <c r="D6" s="3" t="s">
        <v>5</v>
      </c>
      <c r="E6" s="3">
        <v>100</v>
      </c>
      <c r="F6" s="19"/>
      <c r="G6" s="20">
        <f>E6*F6</f>
        <v>0</v>
      </c>
      <c r="H6" s="21"/>
    </row>
    <row r="7" spans="1:10" ht="13.5" thickBot="1">
      <c r="A7" s="2">
        <v>2</v>
      </c>
      <c r="B7" s="34" t="s">
        <v>8</v>
      </c>
      <c r="C7" s="3" t="s">
        <v>9</v>
      </c>
      <c r="D7" s="3" t="s">
        <v>5</v>
      </c>
      <c r="E7" s="3">
        <v>25</v>
      </c>
      <c r="F7" s="22"/>
      <c r="G7" s="23">
        <f>E7*F7</f>
        <v>0</v>
      </c>
      <c r="H7" s="21"/>
      <c r="J7" s="4"/>
    </row>
    <row r="8" spans="1:8" ht="12.75">
      <c r="A8" s="2">
        <v>3</v>
      </c>
      <c r="B8" s="35" t="s">
        <v>10</v>
      </c>
      <c r="C8" s="5" t="s">
        <v>11</v>
      </c>
      <c r="D8" s="6" t="s">
        <v>5</v>
      </c>
      <c r="E8" s="5">
        <v>25</v>
      </c>
      <c r="F8" s="23"/>
      <c r="G8" s="23">
        <f>E8*F8</f>
        <v>0</v>
      </c>
      <c r="H8" s="21"/>
    </row>
    <row r="9" spans="1:8" ht="12.75">
      <c r="A9" s="2">
        <v>4</v>
      </c>
      <c r="B9" s="36" t="s">
        <v>12</v>
      </c>
      <c r="C9" s="37">
        <v>4729000560</v>
      </c>
      <c r="D9" s="3" t="s">
        <v>5</v>
      </c>
      <c r="E9" s="3">
        <v>26</v>
      </c>
      <c r="F9" s="22"/>
      <c r="G9" s="23">
        <f>E9*F9</f>
        <v>0</v>
      </c>
      <c r="H9" s="21"/>
    </row>
    <row r="10" spans="1:8" ht="12.75">
      <c r="A10" s="2">
        <v>5</v>
      </c>
      <c r="B10" s="34" t="s">
        <v>13</v>
      </c>
      <c r="C10" s="3">
        <v>4420191151</v>
      </c>
      <c r="D10" s="3" t="s">
        <v>5</v>
      </c>
      <c r="E10" s="3">
        <v>15</v>
      </c>
      <c r="F10" s="22"/>
      <c r="G10" s="23">
        <f aca="true" t="shared" si="0" ref="G10:G15">E10*F10</f>
        <v>0</v>
      </c>
      <c r="H10" s="21"/>
    </row>
    <row r="11" spans="1:8" ht="12.75">
      <c r="A11" s="2">
        <v>6</v>
      </c>
      <c r="B11" s="36" t="s">
        <v>14</v>
      </c>
      <c r="C11" s="38" t="s">
        <v>15</v>
      </c>
      <c r="D11" s="3" t="s">
        <v>5</v>
      </c>
      <c r="E11" s="3">
        <v>55</v>
      </c>
      <c r="F11" s="22"/>
      <c r="G11" s="23">
        <f t="shared" si="0"/>
        <v>0</v>
      </c>
      <c r="H11" s="21"/>
    </row>
    <row r="12" spans="1:8" ht="12.75">
      <c r="A12" s="2">
        <v>7</v>
      </c>
      <c r="B12" s="36" t="s">
        <v>16</v>
      </c>
      <c r="C12" s="7" t="s">
        <v>17</v>
      </c>
      <c r="D12" s="7" t="s">
        <v>5</v>
      </c>
      <c r="E12" s="7">
        <v>20</v>
      </c>
      <c r="F12" s="22"/>
      <c r="G12" s="23">
        <f t="shared" si="0"/>
        <v>0</v>
      </c>
      <c r="H12" s="21"/>
    </row>
    <row r="13" spans="1:8" ht="12.75">
      <c r="A13" s="2">
        <v>8</v>
      </c>
      <c r="B13" s="36" t="s">
        <v>18</v>
      </c>
      <c r="C13" s="7" t="s">
        <v>19</v>
      </c>
      <c r="D13" s="7" t="s">
        <v>5</v>
      </c>
      <c r="E13" s="7">
        <v>5</v>
      </c>
      <c r="F13" s="22"/>
      <c r="G13" s="23">
        <f t="shared" si="0"/>
        <v>0</v>
      </c>
      <c r="H13" s="21"/>
    </row>
    <row r="14" spans="1:8" ht="12.75">
      <c r="A14" s="2">
        <v>9</v>
      </c>
      <c r="B14" s="33" t="s">
        <v>20</v>
      </c>
      <c r="C14" s="3" t="s">
        <v>21</v>
      </c>
      <c r="D14" s="3" t="s">
        <v>5</v>
      </c>
      <c r="E14" s="3">
        <v>8</v>
      </c>
      <c r="F14" s="22"/>
      <c r="G14" s="23">
        <f t="shared" si="0"/>
        <v>0</v>
      </c>
      <c r="H14" s="21"/>
    </row>
    <row r="15" spans="1:8" ht="12.75">
      <c r="A15" s="2">
        <v>10</v>
      </c>
      <c r="B15" s="36" t="s">
        <v>22</v>
      </c>
      <c r="C15" s="3" t="s">
        <v>23</v>
      </c>
      <c r="D15" s="3" t="s">
        <v>5</v>
      </c>
      <c r="E15" s="3">
        <v>250</v>
      </c>
      <c r="F15" s="22"/>
      <c r="G15" s="23">
        <f t="shared" si="0"/>
        <v>0</v>
      </c>
      <c r="H15" s="21"/>
    </row>
    <row r="16" spans="1:8" ht="12.75">
      <c r="A16" s="2">
        <v>11</v>
      </c>
      <c r="B16" s="36" t="s">
        <v>24</v>
      </c>
      <c r="C16" s="7" t="s">
        <v>25</v>
      </c>
      <c r="D16" s="7" t="s">
        <v>5</v>
      </c>
      <c r="E16" s="7">
        <v>5</v>
      </c>
      <c r="F16" s="22"/>
      <c r="G16" s="23">
        <f aca="true" t="shared" si="1" ref="G16:G24">E16*F16</f>
        <v>0</v>
      </c>
      <c r="H16" s="21"/>
    </row>
    <row r="17" spans="1:8" ht="12.75">
      <c r="A17" s="2">
        <v>12</v>
      </c>
      <c r="B17" s="36" t="s">
        <v>26</v>
      </c>
      <c r="C17" s="7" t="s">
        <v>27</v>
      </c>
      <c r="D17" s="7" t="s">
        <v>5</v>
      </c>
      <c r="E17" s="7">
        <v>20</v>
      </c>
      <c r="F17" s="22"/>
      <c r="G17" s="23">
        <f t="shared" si="1"/>
        <v>0</v>
      </c>
      <c r="H17" s="21"/>
    </row>
    <row r="18" spans="1:8" ht="12.75">
      <c r="A18" s="2">
        <v>13</v>
      </c>
      <c r="B18" s="34" t="s">
        <v>28</v>
      </c>
      <c r="C18" s="3" t="s">
        <v>29</v>
      </c>
      <c r="D18" s="3" t="s">
        <v>5</v>
      </c>
      <c r="E18" s="3">
        <v>25</v>
      </c>
      <c r="F18" s="22"/>
      <c r="G18" s="23">
        <f t="shared" si="1"/>
        <v>0</v>
      </c>
      <c r="H18" s="21"/>
    </row>
    <row r="19" spans="1:8" ht="12.75">
      <c r="A19" s="2">
        <v>14</v>
      </c>
      <c r="B19" s="35" t="s">
        <v>30</v>
      </c>
      <c r="C19" s="5" t="s">
        <v>31</v>
      </c>
      <c r="D19" s="5" t="s">
        <v>5</v>
      </c>
      <c r="E19" s="5">
        <v>4</v>
      </c>
      <c r="F19" s="23"/>
      <c r="G19" s="23">
        <f t="shared" si="1"/>
        <v>0</v>
      </c>
      <c r="H19" s="21"/>
    </row>
    <row r="20" spans="1:8" ht="12.75">
      <c r="A20" s="2">
        <v>15</v>
      </c>
      <c r="B20" s="34" t="s">
        <v>32</v>
      </c>
      <c r="C20" s="3" t="s">
        <v>33</v>
      </c>
      <c r="D20" s="3" t="s">
        <v>5</v>
      </c>
      <c r="E20" s="3">
        <v>2</v>
      </c>
      <c r="F20" s="22"/>
      <c r="G20" s="23">
        <f t="shared" si="1"/>
        <v>0</v>
      </c>
      <c r="H20" s="21"/>
    </row>
    <row r="21" spans="1:8" ht="12.75">
      <c r="A21" s="2">
        <v>16</v>
      </c>
      <c r="B21" s="39" t="s">
        <v>34</v>
      </c>
      <c r="C21" s="38" t="s">
        <v>35</v>
      </c>
      <c r="D21" s="3" t="s">
        <v>5</v>
      </c>
      <c r="E21" s="3">
        <v>2</v>
      </c>
      <c r="F21" s="22"/>
      <c r="G21" s="23">
        <f t="shared" si="1"/>
        <v>0</v>
      </c>
      <c r="H21" s="21"/>
    </row>
    <row r="22" spans="1:8" ht="12.75">
      <c r="A22" s="2">
        <v>17</v>
      </c>
      <c r="B22" s="36" t="s">
        <v>36</v>
      </c>
      <c r="C22" s="3" t="s">
        <v>37</v>
      </c>
      <c r="D22" s="3" t="s">
        <v>5</v>
      </c>
      <c r="E22" s="3">
        <v>4</v>
      </c>
      <c r="F22" s="22"/>
      <c r="G22" s="23">
        <f t="shared" si="1"/>
        <v>0</v>
      </c>
      <c r="H22" s="21"/>
    </row>
    <row r="23" spans="1:8" ht="12.75">
      <c r="A23" s="2">
        <v>18</v>
      </c>
      <c r="B23" s="34" t="s">
        <v>38</v>
      </c>
      <c r="C23" s="3" t="s">
        <v>39</v>
      </c>
      <c r="D23" s="3" t="s">
        <v>5</v>
      </c>
      <c r="E23" s="3">
        <v>3</v>
      </c>
      <c r="F23" s="22"/>
      <c r="G23" s="23">
        <f t="shared" si="1"/>
        <v>0</v>
      </c>
      <c r="H23" s="21"/>
    </row>
    <row r="24" spans="1:8" ht="12.75">
      <c r="A24" s="2">
        <v>19</v>
      </c>
      <c r="B24" s="35" t="s">
        <v>40</v>
      </c>
      <c r="C24" s="5" t="s">
        <v>41</v>
      </c>
      <c r="D24" s="8" t="s">
        <v>5</v>
      </c>
      <c r="E24" s="5">
        <v>45</v>
      </c>
      <c r="F24" s="23"/>
      <c r="G24" s="23">
        <f t="shared" si="1"/>
        <v>0</v>
      </c>
      <c r="H24" s="21"/>
    </row>
    <row r="25" spans="1:8" ht="12.75">
      <c r="A25" s="2">
        <v>20</v>
      </c>
      <c r="B25" s="34" t="s">
        <v>42</v>
      </c>
      <c r="C25" s="3" t="s">
        <v>43</v>
      </c>
      <c r="D25" s="3" t="s">
        <v>5</v>
      </c>
      <c r="E25" s="3">
        <v>4</v>
      </c>
      <c r="F25" s="22"/>
      <c r="G25" s="23">
        <f>E25*F25</f>
        <v>0</v>
      </c>
      <c r="H25" s="21"/>
    </row>
    <row r="26" spans="1:8" ht="12.75" customHeight="1">
      <c r="A26" s="2">
        <v>21</v>
      </c>
      <c r="B26" s="34" t="s">
        <v>44</v>
      </c>
      <c r="C26" s="3">
        <v>170386000</v>
      </c>
      <c r="D26" s="3" t="s">
        <v>5</v>
      </c>
      <c r="E26" s="3">
        <v>12</v>
      </c>
      <c r="F26" s="22"/>
      <c r="G26" s="23">
        <f>E26*F26</f>
        <v>0</v>
      </c>
      <c r="H26" s="21"/>
    </row>
    <row r="27" spans="1:8" ht="12.75">
      <c r="A27" s="2">
        <v>22</v>
      </c>
      <c r="B27" s="34" t="s">
        <v>45</v>
      </c>
      <c r="C27" s="3">
        <v>170388000</v>
      </c>
      <c r="D27" s="3" t="s">
        <v>5</v>
      </c>
      <c r="E27" s="3">
        <v>12</v>
      </c>
      <c r="F27" s="22"/>
      <c r="G27" s="23">
        <f>E27*F27</f>
        <v>0</v>
      </c>
      <c r="H27" s="21"/>
    </row>
    <row r="28" spans="1:8" ht="12.75">
      <c r="A28" s="2">
        <v>23</v>
      </c>
      <c r="B28" s="35" t="s">
        <v>46</v>
      </c>
      <c r="C28" s="5" t="s">
        <v>47</v>
      </c>
      <c r="D28" s="6" t="s">
        <v>5</v>
      </c>
      <c r="E28" s="5">
        <v>37</v>
      </c>
      <c r="F28" s="23"/>
      <c r="G28" s="23">
        <f>SUM(E28*F28)</f>
        <v>0</v>
      </c>
      <c r="H28" s="21"/>
    </row>
    <row r="29" spans="1:8" ht="12.75">
      <c r="A29" s="2">
        <v>24</v>
      </c>
      <c r="B29" s="35" t="s">
        <v>48</v>
      </c>
      <c r="C29" s="5" t="s">
        <v>49</v>
      </c>
      <c r="D29" s="6" t="s">
        <v>5</v>
      </c>
      <c r="E29" s="5">
        <v>55</v>
      </c>
      <c r="F29" s="23"/>
      <c r="G29" s="23">
        <f>SUM(E29*F29)</f>
        <v>0</v>
      </c>
      <c r="H29" s="21"/>
    </row>
    <row r="30" spans="1:8" ht="12.75">
      <c r="A30" s="2">
        <v>25</v>
      </c>
      <c r="B30" s="34" t="s">
        <v>50</v>
      </c>
      <c r="C30" s="3" t="s">
        <v>51</v>
      </c>
      <c r="D30" s="3" t="s">
        <v>5</v>
      </c>
      <c r="E30" s="3">
        <v>75</v>
      </c>
      <c r="F30" s="22"/>
      <c r="G30" s="23">
        <f>SUM(E30*F30)</f>
        <v>0</v>
      </c>
      <c r="H30" s="21"/>
    </row>
    <row r="31" spans="1:8" ht="12.75">
      <c r="A31" s="2">
        <v>26</v>
      </c>
      <c r="B31" s="35" t="s">
        <v>52</v>
      </c>
      <c r="C31" s="5" t="s">
        <v>53</v>
      </c>
      <c r="D31" s="6" t="s">
        <v>5</v>
      </c>
      <c r="E31" s="5">
        <v>40</v>
      </c>
      <c r="F31" s="23"/>
      <c r="G31" s="23">
        <f>SUM(E31*F31)</f>
        <v>0</v>
      </c>
      <c r="H31" s="21"/>
    </row>
    <row r="32" spans="1:8" ht="12.75">
      <c r="A32" s="2">
        <v>27</v>
      </c>
      <c r="B32" s="34" t="s">
        <v>54</v>
      </c>
      <c r="C32" s="3">
        <v>570013000</v>
      </c>
      <c r="D32" s="3" t="s">
        <v>5</v>
      </c>
      <c r="E32" s="3">
        <v>25</v>
      </c>
      <c r="F32" s="22"/>
      <c r="G32" s="23">
        <f aca="true" t="shared" si="2" ref="G32:G40">E32*F32</f>
        <v>0</v>
      </c>
      <c r="H32" s="21"/>
    </row>
    <row r="33" spans="1:8" ht="12.75">
      <c r="A33" s="2">
        <v>28</v>
      </c>
      <c r="B33" s="39" t="s">
        <v>55</v>
      </c>
      <c r="C33" s="3" t="s">
        <v>56</v>
      </c>
      <c r="D33" s="3" t="s">
        <v>5</v>
      </c>
      <c r="E33" s="3">
        <v>40</v>
      </c>
      <c r="F33" s="22"/>
      <c r="G33" s="23">
        <f t="shared" si="2"/>
        <v>0</v>
      </c>
      <c r="H33" s="21"/>
    </row>
    <row r="34" spans="1:8" ht="12.75">
      <c r="A34" s="2">
        <v>29</v>
      </c>
      <c r="B34" s="34" t="s">
        <v>57</v>
      </c>
      <c r="C34" s="3">
        <v>3070300050</v>
      </c>
      <c r="D34" s="3" t="s">
        <v>5</v>
      </c>
      <c r="E34" s="3">
        <v>35</v>
      </c>
      <c r="F34" s="22"/>
      <c r="G34" s="23">
        <f t="shared" si="2"/>
        <v>0</v>
      </c>
      <c r="H34" s="21"/>
    </row>
    <row r="35" spans="1:8" ht="12.75">
      <c r="A35" s="2">
        <v>30</v>
      </c>
      <c r="B35" s="36" t="s">
        <v>58</v>
      </c>
      <c r="C35" s="3" t="s">
        <v>59</v>
      </c>
      <c r="D35" s="3" t="s">
        <v>5</v>
      </c>
      <c r="E35" s="3">
        <v>52</v>
      </c>
      <c r="F35" s="22"/>
      <c r="G35" s="23">
        <f t="shared" si="2"/>
        <v>0</v>
      </c>
      <c r="H35" s="21"/>
    </row>
    <row r="36" spans="1:8" ht="12.75">
      <c r="A36" s="2">
        <v>31</v>
      </c>
      <c r="B36" s="35" t="s">
        <v>60</v>
      </c>
      <c r="C36" s="6" t="s">
        <v>61</v>
      </c>
      <c r="D36" s="6" t="s">
        <v>5</v>
      </c>
      <c r="E36" s="6">
        <v>3</v>
      </c>
      <c r="F36" s="23"/>
      <c r="G36" s="23">
        <f t="shared" si="2"/>
        <v>0</v>
      </c>
      <c r="H36" s="21"/>
    </row>
    <row r="37" spans="1:8" ht="12.75">
      <c r="A37" s="2">
        <v>32</v>
      </c>
      <c r="B37" s="36" t="s">
        <v>62</v>
      </c>
      <c r="C37" s="40">
        <v>721323000</v>
      </c>
      <c r="D37" s="3" t="s">
        <v>5</v>
      </c>
      <c r="E37" s="3">
        <v>12</v>
      </c>
      <c r="F37" s="22"/>
      <c r="G37" s="23">
        <f t="shared" si="2"/>
        <v>0</v>
      </c>
      <c r="H37" s="21"/>
    </row>
    <row r="38" spans="1:8" ht="12.75">
      <c r="A38" s="2">
        <v>33</v>
      </c>
      <c r="B38" s="35" t="s">
        <v>63</v>
      </c>
      <c r="C38" s="6" t="s">
        <v>64</v>
      </c>
      <c r="D38" s="6" t="s">
        <v>5</v>
      </c>
      <c r="E38" s="6">
        <v>5</v>
      </c>
      <c r="F38" s="23"/>
      <c r="G38" s="23">
        <f t="shared" si="2"/>
        <v>0</v>
      </c>
      <c r="H38" s="21"/>
    </row>
    <row r="39" spans="1:8" ht="12.75">
      <c r="A39" s="2">
        <v>34</v>
      </c>
      <c r="B39" s="36" t="s">
        <v>65</v>
      </c>
      <c r="C39" s="3" t="s">
        <v>66</v>
      </c>
      <c r="D39" s="3" t="s">
        <v>5</v>
      </c>
      <c r="E39" s="3">
        <v>53</v>
      </c>
      <c r="F39" s="22"/>
      <c r="G39" s="23">
        <f t="shared" si="2"/>
        <v>0</v>
      </c>
      <c r="H39" s="21"/>
    </row>
    <row r="40" spans="1:8" ht="12.75">
      <c r="A40" s="2">
        <v>35</v>
      </c>
      <c r="B40" s="36" t="s">
        <v>67</v>
      </c>
      <c r="C40" s="3" t="s">
        <v>68</v>
      </c>
      <c r="D40" s="3" t="s">
        <v>5</v>
      </c>
      <c r="E40" s="3">
        <v>55</v>
      </c>
      <c r="F40" s="22"/>
      <c r="G40" s="23">
        <f t="shared" si="2"/>
        <v>0</v>
      </c>
      <c r="H40" s="21"/>
    </row>
    <row r="41" spans="1:8" ht="12.75">
      <c r="A41" s="2">
        <v>36</v>
      </c>
      <c r="B41" s="35" t="s">
        <v>69</v>
      </c>
      <c r="C41" s="5" t="s">
        <v>70</v>
      </c>
      <c r="D41" s="6" t="s">
        <v>5</v>
      </c>
      <c r="E41" s="5">
        <v>4</v>
      </c>
      <c r="F41" s="23"/>
      <c r="G41" s="23">
        <f>SUM(E41*F41)</f>
        <v>0</v>
      </c>
      <c r="H41" s="21"/>
    </row>
    <row r="42" spans="1:8" ht="12.75">
      <c r="A42" s="2">
        <v>37</v>
      </c>
      <c r="B42" s="41" t="s">
        <v>69</v>
      </c>
      <c r="C42" s="42" t="s">
        <v>71</v>
      </c>
      <c r="D42" s="43" t="s">
        <v>5</v>
      </c>
      <c r="E42" s="42">
        <v>8</v>
      </c>
      <c r="F42" s="24"/>
      <c r="G42" s="24">
        <f>SUM(E42*F42)</f>
        <v>0</v>
      </c>
      <c r="H42" s="21"/>
    </row>
    <row r="43" spans="1:8" ht="12.75">
      <c r="A43" s="2">
        <v>38</v>
      </c>
      <c r="B43" s="36" t="s">
        <v>72</v>
      </c>
      <c r="C43" s="7" t="s">
        <v>73</v>
      </c>
      <c r="D43" s="7" t="s">
        <v>5</v>
      </c>
      <c r="E43" s="7">
        <v>10</v>
      </c>
      <c r="F43" s="22"/>
      <c r="G43" s="23">
        <f>E43*F43</f>
        <v>0</v>
      </c>
      <c r="H43" s="21"/>
    </row>
    <row r="44" spans="1:8" ht="12.75">
      <c r="A44" s="2">
        <v>39</v>
      </c>
      <c r="B44" s="36" t="s">
        <v>74</v>
      </c>
      <c r="C44" s="7" t="s">
        <v>75</v>
      </c>
      <c r="D44" s="7" t="s">
        <v>5</v>
      </c>
      <c r="E44" s="7">
        <v>4</v>
      </c>
      <c r="F44" s="22"/>
      <c r="G44" s="23">
        <f>E44*F44</f>
        <v>0</v>
      </c>
      <c r="H44" s="21"/>
    </row>
    <row r="45" spans="1:8" ht="12.75">
      <c r="A45" s="2">
        <v>40</v>
      </c>
      <c r="B45" s="36" t="s">
        <v>76</v>
      </c>
      <c r="C45" s="7" t="s">
        <v>77</v>
      </c>
      <c r="D45" s="7" t="s">
        <v>5</v>
      </c>
      <c r="E45" s="7">
        <v>4</v>
      </c>
      <c r="F45" s="22"/>
      <c r="G45" s="23">
        <f>E45*F45</f>
        <v>0</v>
      </c>
      <c r="H45" s="21"/>
    </row>
    <row r="46" spans="1:8" ht="12.75">
      <c r="A46" s="2">
        <v>41</v>
      </c>
      <c r="B46" s="35" t="s">
        <v>78</v>
      </c>
      <c r="C46" s="6" t="s">
        <v>79</v>
      </c>
      <c r="D46" s="6" t="s">
        <v>5</v>
      </c>
      <c r="E46" s="6">
        <v>4</v>
      </c>
      <c r="F46" s="23"/>
      <c r="G46" s="23">
        <f>SUM(E46*F46)</f>
        <v>0</v>
      </c>
      <c r="H46" s="21"/>
    </row>
    <row r="47" spans="1:8" ht="12.75">
      <c r="A47" s="2">
        <v>42</v>
      </c>
      <c r="B47" s="35" t="s">
        <v>78</v>
      </c>
      <c r="C47" s="6" t="s">
        <v>80</v>
      </c>
      <c r="D47" s="6" t="s">
        <v>5</v>
      </c>
      <c r="E47" s="6">
        <v>4</v>
      </c>
      <c r="F47" s="23"/>
      <c r="G47" s="23">
        <f>SUM(E47*F47)</f>
        <v>0</v>
      </c>
      <c r="H47" s="21"/>
    </row>
    <row r="48" spans="1:8" ht="12.75">
      <c r="A48" s="2">
        <v>43</v>
      </c>
      <c r="B48" s="44" t="s">
        <v>81</v>
      </c>
      <c r="C48" s="7" t="s">
        <v>82</v>
      </c>
      <c r="D48" s="7" t="s">
        <v>5</v>
      </c>
      <c r="E48" s="7">
        <v>17</v>
      </c>
      <c r="F48" s="22"/>
      <c r="G48" s="23">
        <f aca="true" t="shared" si="3" ref="G48:G58">E48*F48</f>
        <v>0</v>
      </c>
      <c r="H48" s="21"/>
    </row>
    <row r="49" spans="1:8" ht="12.75">
      <c r="A49" s="2">
        <v>44</v>
      </c>
      <c r="B49" s="36" t="s">
        <v>83</v>
      </c>
      <c r="C49" s="7" t="s">
        <v>84</v>
      </c>
      <c r="D49" s="7" t="s">
        <v>5</v>
      </c>
      <c r="E49" s="7">
        <v>9</v>
      </c>
      <c r="F49" s="22"/>
      <c r="G49" s="23">
        <f t="shared" si="3"/>
        <v>0</v>
      </c>
      <c r="H49" s="21"/>
    </row>
    <row r="50" spans="1:8" ht="12.75">
      <c r="A50" s="2">
        <v>45</v>
      </c>
      <c r="B50" s="36" t="s">
        <v>85</v>
      </c>
      <c r="C50" s="3" t="s">
        <v>86</v>
      </c>
      <c r="D50" s="3" t="s">
        <v>5</v>
      </c>
      <c r="E50" s="3">
        <v>55</v>
      </c>
      <c r="F50" s="22"/>
      <c r="G50" s="23">
        <f t="shared" si="3"/>
        <v>0</v>
      </c>
      <c r="H50" s="21"/>
    </row>
    <row r="51" spans="1:8" ht="12.75">
      <c r="A51" s="2">
        <v>46</v>
      </c>
      <c r="B51" s="36" t="s">
        <v>85</v>
      </c>
      <c r="C51" s="3" t="s">
        <v>87</v>
      </c>
      <c r="D51" s="3" t="s">
        <v>5</v>
      </c>
      <c r="E51" s="3">
        <v>55</v>
      </c>
      <c r="F51" s="22"/>
      <c r="G51" s="23">
        <f t="shared" si="3"/>
        <v>0</v>
      </c>
      <c r="H51" s="21"/>
    </row>
    <row r="52" spans="1:8" ht="12.75">
      <c r="A52" s="2">
        <v>47</v>
      </c>
      <c r="B52" s="45" t="s">
        <v>88</v>
      </c>
      <c r="C52" s="3" t="s">
        <v>89</v>
      </c>
      <c r="D52" s="3" t="s">
        <v>5</v>
      </c>
      <c r="E52" s="3">
        <v>3</v>
      </c>
      <c r="F52" s="22"/>
      <c r="G52" s="23">
        <f t="shared" si="3"/>
        <v>0</v>
      </c>
      <c r="H52" s="21"/>
    </row>
    <row r="53" spans="1:8" ht="12.75">
      <c r="A53" s="2">
        <v>48</v>
      </c>
      <c r="B53" s="36" t="s">
        <v>90</v>
      </c>
      <c r="C53" s="3" t="s">
        <v>91</v>
      </c>
      <c r="D53" s="3" t="s">
        <v>5</v>
      </c>
      <c r="E53" s="3">
        <v>3</v>
      </c>
      <c r="F53" s="22"/>
      <c r="G53" s="23">
        <f t="shared" si="3"/>
        <v>0</v>
      </c>
      <c r="H53" s="21"/>
    </row>
    <row r="54" spans="1:8" ht="12.75">
      <c r="A54" s="2">
        <v>49</v>
      </c>
      <c r="B54" s="39" t="s">
        <v>92</v>
      </c>
      <c r="C54" s="3" t="s">
        <v>93</v>
      </c>
      <c r="D54" s="3" t="s">
        <v>5</v>
      </c>
      <c r="E54" s="3">
        <v>4</v>
      </c>
      <c r="F54" s="22"/>
      <c r="G54" s="23">
        <f t="shared" si="3"/>
        <v>0</v>
      </c>
      <c r="H54" s="21"/>
    </row>
    <row r="55" spans="1:8" ht="12.75">
      <c r="A55" s="2">
        <v>50</v>
      </c>
      <c r="B55" s="34" t="s">
        <v>94</v>
      </c>
      <c r="C55" s="38" t="s">
        <v>95</v>
      </c>
      <c r="D55" s="3" t="s">
        <v>5</v>
      </c>
      <c r="E55" s="3">
        <v>6</v>
      </c>
      <c r="F55" s="22"/>
      <c r="G55" s="23">
        <f t="shared" si="3"/>
        <v>0</v>
      </c>
      <c r="H55" s="21"/>
    </row>
    <row r="56" spans="1:8" ht="12.75">
      <c r="A56" s="2">
        <v>51</v>
      </c>
      <c r="B56" s="34" t="s">
        <v>96</v>
      </c>
      <c r="C56" s="3">
        <v>1540783050</v>
      </c>
      <c r="D56" s="3" t="s">
        <v>5</v>
      </c>
      <c r="E56" s="3">
        <v>12</v>
      </c>
      <c r="F56" s="22"/>
      <c r="G56" s="23">
        <f t="shared" si="3"/>
        <v>0</v>
      </c>
      <c r="H56" s="21"/>
    </row>
    <row r="57" spans="1:8" ht="12.75">
      <c r="A57" s="2">
        <v>52</v>
      </c>
      <c r="B57" s="34" t="s">
        <v>96</v>
      </c>
      <c r="C57" s="3">
        <v>1540783020</v>
      </c>
      <c r="D57" s="3" t="s">
        <v>5</v>
      </c>
      <c r="E57" s="3">
        <v>12</v>
      </c>
      <c r="F57" s="22"/>
      <c r="G57" s="23">
        <f t="shared" si="3"/>
        <v>0</v>
      </c>
      <c r="H57" s="21"/>
    </row>
    <row r="58" spans="1:8" ht="12.75">
      <c r="A58" s="2">
        <v>53</v>
      </c>
      <c r="B58" s="34" t="s">
        <v>97</v>
      </c>
      <c r="C58" s="3" t="s">
        <v>98</v>
      </c>
      <c r="D58" s="3" t="s">
        <v>5</v>
      </c>
      <c r="E58" s="3">
        <v>9</v>
      </c>
      <c r="F58" s="22"/>
      <c r="G58" s="23">
        <f t="shared" si="3"/>
        <v>0</v>
      </c>
      <c r="H58" s="21"/>
    </row>
    <row r="59" spans="1:8" ht="12.75">
      <c r="A59" s="2">
        <v>54</v>
      </c>
      <c r="B59" s="35" t="s">
        <v>99</v>
      </c>
      <c r="C59" s="5" t="s">
        <v>100</v>
      </c>
      <c r="D59" s="6" t="s">
        <v>5</v>
      </c>
      <c r="E59" s="5">
        <v>3</v>
      </c>
      <c r="F59" s="23"/>
      <c r="G59" s="23">
        <f aca="true" t="shared" si="4" ref="G59:G65">SUM(E59*F59)</f>
        <v>0</v>
      </c>
      <c r="H59" s="21"/>
    </row>
    <row r="60" spans="1:8" ht="12.75">
      <c r="A60" s="2">
        <v>55</v>
      </c>
      <c r="B60" s="35" t="s">
        <v>101</v>
      </c>
      <c r="C60" s="5" t="s">
        <v>102</v>
      </c>
      <c r="D60" s="6" t="s">
        <v>5</v>
      </c>
      <c r="E60" s="5">
        <v>8</v>
      </c>
      <c r="F60" s="23"/>
      <c r="G60" s="23">
        <f t="shared" si="4"/>
        <v>0</v>
      </c>
      <c r="H60" s="21"/>
    </row>
    <row r="61" spans="1:8" ht="12.75">
      <c r="A61" s="2">
        <v>56</v>
      </c>
      <c r="B61" s="35" t="s">
        <v>103</v>
      </c>
      <c r="C61" s="5" t="s">
        <v>104</v>
      </c>
      <c r="D61" s="6" t="s">
        <v>5</v>
      </c>
      <c r="E61" s="5">
        <v>8</v>
      </c>
      <c r="F61" s="23"/>
      <c r="G61" s="23">
        <f t="shared" si="4"/>
        <v>0</v>
      </c>
      <c r="H61" s="21"/>
    </row>
    <row r="62" spans="1:8" ht="12.75">
      <c r="A62" s="2">
        <v>57</v>
      </c>
      <c r="B62" s="36" t="s">
        <v>105</v>
      </c>
      <c r="C62" s="3" t="s">
        <v>106</v>
      </c>
      <c r="D62" s="3" t="s">
        <v>5</v>
      </c>
      <c r="E62" s="3">
        <v>4</v>
      </c>
      <c r="F62" s="22"/>
      <c r="G62" s="23">
        <f t="shared" si="4"/>
        <v>0</v>
      </c>
      <c r="H62" s="21"/>
    </row>
    <row r="63" spans="1:8" ht="12.75">
      <c r="A63" s="2">
        <v>58</v>
      </c>
      <c r="B63" s="35" t="s">
        <v>107</v>
      </c>
      <c r="C63" s="5" t="s">
        <v>108</v>
      </c>
      <c r="D63" s="6" t="s">
        <v>5</v>
      </c>
      <c r="E63" s="5">
        <v>15</v>
      </c>
      <c r="F63" s="23"/>
      <c r="G63" s="23">
        <f t="shared" si="4"/>
        <v>0</v>
      </c>
      <c r="H63" s="21"/>
    </row>
    <row r="64" spans="1:8" ht="12.75">
      <c r="A64" s="2">
        <v>59</v>
      </c>
      <c r="B64" s="35" t="s">
        <v>107</v>
      </c>
      <c r="C64" s="5" t="s">
        <v>109</v>
      </c>
      <c r="D64" s="6" t="s">
        <v>5</v>
      </c>
      <c r="E64" s="5">
        <v>15</v>
      </c>
      <c r="F64" s="23"/>
      <c r="G64" s="23">
        <f t="shared" si="4"/>
        <v>0</v>
      </c>
      <c r="H64" s="21"/>
    </row>
    <row r="65" spans="1:8" ht="12.75">
      <c r="A65" s="2">
        <v>60</v>
      </c>
      <c r="B65" s="35" t="s">
        <v>107</v>
      </c>
      <c r="C65" s="5" t="s">
        <v>110</v>
      </c>
      <c r="D65" s="6" t="s">
        <v>5</v>
      </c>
      <c r="E65" s="5">
        <v>15</v>
      </c>
      <c r="F65" s="23"/>
      <c r="G65" s="23">
        <f t="shared" si="4"/>
        <v>0</v>
      </c>
      <c r="H65" s="21"/>
    </row>
    <row r="66" spans="1:8" ht="12.75">
      <c r="A66" s="2">
        <v>61</v>
      </c>
      <c r="B66" s="39" t="s">
        <v>111</v>
      </c>
      <c r="C66" s="7" t="s">
        <v>112</v>
      </c>
      <c r="D66" s="7" t="s">
        <v>5</v>
      </c>
      <c r="E66" s="7">
        <v>25</v>
      </c>
      <c r="F66" s="22"/>
      <c r="G66" s="23">
        <f>E66*F66</f>
        <v>0</v>
      </c>
      <c r="H66" s="21"/>
    </row>
    <row r="67" spans="1:8" ht="12.75">
      <c r="A67" s="2">
        <v>62</v>
      </c>
      <c r="B67" s="36" t="s">
        <v>113</v>
      </c>
      <c r="C67" s="7" t="s">
        <v>114</v>
      </c>
      <c r="D67" s="7" t="s">
        <v>5</v>
      </c>
      <c r="E67" s="7">
        <v>18</v>
      </c>
      <c r="F67" s="22"/>
      <c r="G67" s="23">
        <f>E67*F67</f>
        <v>0</v>
      </c>
      <c r="H67" s="21"/>
    </row>
    <row r="68" spans="1:8" ht="12.75">
      <c r="A68" s="2">
        <v>63</v>
      </c>
      <c r="B68" s="36" t="s">
        <v>115</v>
      </c>
      <c r="C68" s="7" t="s">
        <v>116</v>
      </c>
      <c r="D68" s="7" t="s">
        <v>5</v>
      </c>
      <c r="E68" s="7">
        <v>18</v>
      </c>
      <c r="F68" s="22"/>
      <c r="G68" s="23">
        <f>E68*F68</f>
        <v>0</v>
      </c>
      <c r="H68" s="21"/>
    </row>
    <row r="69" spans="1:8" ht="12.75">
      <c r="A69" s="2">
        <v>64</v>
      </c>
      <c r="B69" s="46" t="s">
        <v>117</v>
      </c>
      <c r="C69" s="47" t="s">
        <v>118</v>
      </c>
      <c r="D69" s="6" t="s">
        <v>5</v>
      </c>
      <c r="E69" s="6">
        <v>13</v>
      </c>
      <c r="F69" s="23"/>
      <c r="G69" s="23">
        <f>SUM(E69*F69)</f>
        <v>0</v>
      </c>
      <c r="H69" s="21"/>
    </row>
    <row r="70" spans="1:8" ht="12.75">
      <c r="A70" s="2">
        <v>65</v>
      </c>
      <c r="B70" s="46" t="s">
        <v>119</v>
      </c>
      <c r="C70" s="47" t="s">
        <v>120</v>
      </c>
      <c r="D70" s="6" t="s">
        <v>5</v>
      </c>
      <c r="E70" s="6">
        <v>12</v>
      </c>
      <c r="F70" s="23"/>
      <c r="G70" s="23">
        <f>SUM(E70*F70)</f>
        <v>0</v>
      </c>
      <c r="H70" s="21"/>
    </row>
    <row r="71" spans="1:8" ht="12.75">
      <c r="A71" s="2">
        <v>66</v>
      </c>
      <c r="B71" s="36" t="s">
        <v>121</v>
      </c>
      <c r="C71" s="7" t="s">
        <v>122</v>
      </c>
      <c r="D71" s="7" t="s">
        <v>5</v>
      </c>
      <c r="E71" s="7">
        <v>12</v>
      </c>
      <c r="F71" s="22"/>
      <c r="G71" s="23">
        <f>E71*F71</f>
        <v>0</v>
      </c>
      <c r="H71" s="21"/>
    </row>
    <row r="72" spans="1:8" ht="12.75">
      <c r="A72" s="2">
        <v>67</v>
      </c>
      <c r="B72" s="34" t="s">
        <v>123</v>
      </c>
      <c r="C72" s="3" t="s">
        <v>124</v>
      </c>
      <c r="D72" s="3" t="s">
        <v>5</v>
      </c>
      <c r="E72" s="3">
        <v>90</v>
      </c>
      <c r="F72" s="22"/>
      <c r="G72" s="23">
        <f>E72*F72</f>
        <v>0</v>
      </c>
      <c r="H72" s="21"/>
    </row>
    <row r="73" spans="1:8" ht="12.75">
      <c r="A73" s="2">
        <v>68</v>
      </c>
      <c r="B73" s="36" t="s">
        <v>125</v>
      </c>
      <c r="C73" s="7" t="s">
        <v>126</v>
      </c>
      <c r="D73" s="7" t="s">
        <v>5</v>
      </c>
      <c r="E73" s="7">
        <v>40</v>
      </c>
      <c r="F73" s="22"/>
      <c r="G73" s="23">
        <f>E73*F73</f>
        <v>0</v>
      </c>
      <c r="H73" s="21"/>
    </row>
    <row r="74" spans="1:8" ht="12.75">
      <c r="A74" s="2">
        <v>69</v>
      </c>
      <c r="B74" s="46" t="s">
        <v>127</v>
      </c>
      <c r="C74" s="47" t="s">
        <v>128</v>
      </c>
      <c r="D74" s="8" t="s">
        <v>5</v>
      </c>
      <c r="E74" s="6">
        <v>10</v>
      </c>
      <c r="F74" s="23"/>
      <c r="G74" s="23">
        <f>SUM(E74*F74)</f>
        <v>0</v>
      </c>
      <c r="H74" s="21"/>
    </row>
    <row r="75" spans="1:8" ht="12.75">
      <c r="A75" s="2">
        <v>70</v>
      </c>
      <c r="B75" s="35" t="s">
        <v>129</v>
      </c>
      <c r="C75" s="5" t="s">
        <v>130</v>
      </c>
      <c r="D75" s="6" t="s">
        <v>5</v>
      </c>
      <c r="E75" s="5">
        <v>10</v>
      </c>
      <c r="F75" s="25"/>
      <c r="G75" s="23">
        <f>SUM(E75*F75)</f>
        <v>0</v>
      </c>
      <c r="H75" s="21"/>
    </row>
    <row r="76" spans="1:8" ht="12.75">
      <c r="A76" s="2">
        <v>71</v>
      </c>
      <c r="B76" s="35" t="s">
        <v>131</v>
      </c>
      <c r="C76" s="5" t="s">
        <v>132</v>
      </c>
      <c r="D76" s="6" t="s">
        <v>5</v>
      </c>
      <c r="E76" s="5">
        <v>10</v>
      </c>
      <c r="F76" s="23"/>
      <c r="G76" s="23">
        <f>SUM(E76*F76)</f>
        <v>0</v>
      </c>
      <c r="H76" s="21"/>
    </row>
    <row r="77" spans="1:8" ht="12.75">
      <c r="A77" s="2">
        <v>72</v>
      </c>
      <c r="B77" s="34" t="s">
        <v>133</v>
      </c>
      <c r="C77" s="3" t="s">
        <v>134</v>
      </c>
      <c r="D77" s="3" t="s">
        <v>5</v>
      </c>
      <c r="E77" s="3">
        <v>74</v>
      </c>
      <c r="F77" s="22"/>
      <c r="G77" s="23">
        <f aca="true" t="shared" si="5" ref="G77:G82">E77*F77</f>
        <v>0</v>
      </c>
      <c r="H77" s="21"/>
    </row>
    <row r="78" spans="1:8" ht="12.75">
      <c r="A78" s="2">
        <v>73</v>
      </c>
      <c r="B78" s="39" t="s">
        <v>135</v>
      </c>
      <c r="C78" s="40" t="s">
        <v>136</v>
      </c>
      <c r="D78" s="3" t="s">
        <v>5</v>
      </c>
      <c r="E78" s="3">
        <v>6</v>
      </c>
      <c r="F78" s="22"/>
      <c r="G78" s="23">
        <f t="shared" si="5"/>
        <v>0</v>
      </c>
      <c r="H78" s="21"/>
    </row>
    <row r="79" spans="1:8" ht="12.75">
      <c r="A79" s="2">
        <v>74</v>
      </c>
      <c r="B79" s="35" t="s">
        <v>137</v>
      </c>
      <c r="C79" s="5" t="s">
        <v>138</v>
      </c>
      <c r="D79" s="6" t="s">
        <v>5</v>
      </c>
      <c r="E79" s="5">
        <v>9</v>
      </c>
      <c r="F79" s="23"/>
      <c r="G79" s="23">
        <f t="shared" si="5"/>
        <v>0</v>
      </c>
      <c r="H79" s="21"/>
    </row>
    <row r="80" spans="1:8" ht="12.75">
      <c r="A80" s="2">
        <v>75</v>
      </c>
      <c r="B80" s="34" t="s">
        <v>139</v>
      </c>
      <c r="C80" s="3" t="s">
        <v>140</v>
      </c>
      <c r="D80" s="3" t="s">
        <v>5</v>
      </c>
      <c r="E80" s="3">
        <v>35</v>
      </c>
      <c r="F80" s="22"/>
      <c r="G80" s="23">
        <f t="shared" si="5"/>
        <v>0</v>
      </c>
      <c r="H80" s="21"/>
    </row>
    <row r="81" spans="1:8" ht="12.75">
      <c r="A81" s="2">
        <v>76</v>
      </c>
      <c r="B81" s="36" t="s">
        <v>141</v>
      </c>
      <c r="C81" s="40">
        <v>701559000</v>
      </c>
      <c r="D81" s="3" t="s">
        <v>5</v>
      </c>
      <c r="E81" s="3">
        <v>6</v>
      </c>
      <c r="F81" s="22"/>
      <c r="G81" s="23">
        <f t="shared" si="5"/>
        <v>0</v>
      </c>
      <c r="H81" s="21"/>
    </row>
    <row r="82" spans="1:8" ht="12.75">
      <c r="A82" s="2">
        <v>77</v>
      </c>
      <c r="B82" s="36" t="s">
        <v>141</v>
      </c>
      <c r="C82" s="48">
        <v>701561000</v>
      </c>
      <c r="D82" s="3" t="s">
        <v>5</v>
      </c>
      <c r="E82" s="3">
        <v>6</v>
      </c>
      <c r="F82" s="22"/>
      <c r="G82" s="23">
        <f t="shared" si="5"/>
        <v>0</v>
      </c>
      <c r="H82" s="21"/>
    </row>
    <row r="83" spans="1:8" ht="12.75">
      <c r="A83" s="2">
        <v>78</v>
      </c>
      <c r="B83" s="35" t="s">
        <v>142</v>
      </c>
      <c r="C83" s="5" t="s">
        <v>143</v>
      </c>
      <c r="D83" s="6" t="s">
        <v>5</v>
      </c>
      <c r="E83" s="5">
        <v>20</v>
      </c>
      <c r="F83" s="23"/>
      <c r="G83" s="23">
        <f>SUM(E83*F83)</f>
        <v>0</v>
      </c>
      <c r="H83" s="21"/>
    </row>
    <row r="84" spans="1:8" ht="12.75">
      <c r="A84" s="2">
        <v>79</v>
      </c>
      <c r="B84" s="35" t="s">
        <v>142</v>
      </c>
      <c r="C84" s="5" t="s">
        <v>144</v>
      </c>
      <c r="D84" s="6" t="s">
        <v>5</v>
      </c>
      <c r="E84" s="5">
        <v>9</v>
      </c>
      <c r="F84" s="23"/>
      <c r="G84" s="23">
        <f>SUM(E84*F84)</f>
        <v>0</v>
      </c>
      <c r="H84" s="21"/>
    </row>
    <row r="85" spans="1:8" ht="12.75">
      <c r="A85" s="2">
        <v>80</v>
      </c>
      <c r="B85" s="35" t="s">
        <v>145</v>
      </c>
      <c r="C85" s="6">
        <v>1348537</v>
      </c>
      <c r="D85" s="6" t="s">
        <v>5</v>
      </c>
      <c r="E85" s="6">
        <v>8</v>
      </c>
      <c r="F85" s="23"/>
      <c r="G85" s="23">
        <f>(E85*F85)</f>
        <v>0</v>
      </c>
      <c r="H85" s="21"/>
    </row>
    <row r="86" spans="1:8" ht="12.75">
      <c r="A86" s="2">
        <v>81</v>
      </c>
      <c r="B86" s="34" t="s">
        <v>146</v>
      </c>
      <c r="C86" s="3" t="s">
        <v>147</v>
      </c>
      <c r="D86" s="3" t="s">
        <v>5</v>
      </c>
      <c r="E86" s="3">
        <v>4</v>
      </c>
      <c r="F86" s="22"/>
      <c r="G86" s="23">
        <f>E86*F86</f>
        <v>0</v>
      </c>
      <c r="H86" s="21"/>
    </row>
    <row r="87" spans="1:8" ht="12.75">
      <c r="A87" s="2">
        <v>82</v>
      </c>
      <c r="B87" s="36" t="s">
        <v>148</v>
      </c>
      <c r="C87" s="3" t="s">
        <v>149</v>
      </c>
      <c r="D87" s="3" t="s">
        <v>5</v>
      </c>
      <c r="E87" s="3">
        <v>72</v>
      </c>
      <c r="F87" s="22"/>
      <c r="G87" s="23">
        <f>E87*F87</f>
        <v>0</v>
      </c>
      <c r="H87" s="21"/>
    </row>
    <row r="88" spans="1:8" ht="12.75">
      <c r="A88" s="2">
        <v>83</v>
      </c>
      <c r="B88" s="36" t="s">
        <v>150</v>
      </c>
      <c r="C88" s="3" t="s">
        <v>151</v>
      </c>
      <c r="D88" s="3" t="s">
        <v>5</v>
      </c>
      <c r="E88" s="3">
        <v>560</v>
      </c>
      <c r="F88" s="22"/>
      <c r="G88" s="23">
        <f>E88*F88</f>
        <v>0</v>
      </c>
      <c r="H88" s="21"/>
    </row>
    <row r="89" spans="1:8" ht="12.75">
      <c r="A89" s="2">
        <v>84</v>
      </c>
      <c r="B89" s="35" t="s">
        <v>152</v>
      </c>
      <c r="C89" s="6" t="s">
        <v>153</v>
      </c>
      <c r="D89" s="6" t="s">
        <v>5</v>
      </c>
      <c r="E89" s="6">
        <v>560</v>
      </c>
      <c r="F89" s="23"/>
      <c r="G89" s="23">
        <f>SUM(E89*F89)</f>
        <v>0</v>
      </c>
      <c r="H89" s="21"/>
    </row>
    <row r="90" spans="1:8" ht="12.75">
      <c r="A90" s="2">
        <v>85</v>
      </c>
      <c r="B90" s="35" t="s">
        <v>154</v>
      </c>
      <c r="C90" s="5" t="s">
        <v>155</v>
      </c>
      <c r="D90" s="6" t="s">
        <v>5</v>
      </c>
      <c r="E90" s="5">
        <v>6</v>
      </c>
      <c r="F90" s="23"/>
      <c r="G90" s="23">
        <f>SUM(E90*F90)</f>
        <v>0</v>
      </c>
      <c r="H90" s="21"/>
    </row>
    <row r="91" spans="1:8" ht="12.75">
      <c r="A91" s="2">
        <v>86</v>
      </c>
      <c r="B91" s="34" t="s">
        <v>156</v>
      </c>
      <c r="C91" s="3" t="s">
        <v>157</v>
      </c>
      <c r="D91" s="3" t="s">
        <v>5</v>
      </c>
      <c r="E91" s="3">
        <v>4</v>
      </c>
      <c r="F91" s="22"/>
      <c r="G91" s="23">
        <f>E91*F91</f>
        <v>0</v>
      </c>
      <c r="H91" s="21"/>
    </row>
    <row r="92" spans="1:8" ht="12.75">
      <c r="A92" s="2">
        <v>87</v>
      </c>
      <c r="B92" s="34" t="s">
        <v>158</v>
      </c>
      <c r="C92" s="3" t="s">
        <v>159</v>
      </c>
      <c r="D92" s="3" t="s">
        <v>5</v>
      </c>
      <c r="E92" s="3">
        <v>45</v>
      </c>
      <c r="F92" s="22"/>
      <c r="G92" s="23">
        <f>E92*F92</f>
        <v>0</v>
      </c>
      <c r="H92" s="21"/>
    </row>
    <row r="93" spans="1:8" ht="12.75">
      <c r="A93" s="2">
        <v>88</v>
      </c>
      <c r="B93" s="39" t="s">
        <v>160</v>
      </c>
      <c r="C93" s="3" t="s">
        <v>161</v>
      </c>
      <c r="D93" s="3" t="s">
        <v>5</v>
      </c>
      <c r="E93" s="3">
        <v>50</v>
      </c>
      <c r="F93" s="22"/>
      <c r="G93" s="23">
        <f>E93*F93</f>
        <v>0</v>
      </c>
      <c r="H93" s="21"/>
    </row>
    <row r="94" spans="1:8" ht="12.75">
      <c r="A94" s="2">
        <v>89</v>
      </c>
      <c r="B94" s="39" t="s">
        <v>160</v>
      </c>
      <c r="C94" s="38" t="s">
        <v>162</v>
      </c>
      <c r="D94" s="3" t="s">
        <v>5</v>
      </c>
      <c r="E94" s="3">
        <v>90</v>
      </c>
      <c r="F94" s="22"/>
      <c r="G94" s="23">
        <f>E94*F94</f>
        <v>0</v>
      </c>
      <c r="H94" s="21"/>
    </row>
    <row r="95" spans="1:8" ht="12.75">
      <c r="A95" s="2">
        <v>90</v>
      </c>
      <c r="B95" s="35" t="s">
        <v>163</v>
      </c>
      <c r="C95" s="5" t="s">
        <v>164</v>
      </c>
      <c r="D95" s="8" t="s">
        <v>5</v>
      </c>
      <c r="E95" s="5">
        <v>25</v>
      </c>
      <c r="F95" s="23"/>
      <c r="G95" s="23">
        <f>E95*F95</f>
        <v>0</v>
      </c>
      <c r="H95" s="21"/>
    </row>
    <row r="96" spans="1:8" ht="12.75">
      <c r="A96" s="2">
        <v>91</v>
      </c>
      <c r="B96" s="34" t="s">
        <v>165</v>
      </c>
      <c r="C96" s="3" t="s">
        <v>166</v>
      </c>
      <c r="D96" s="3" t="s">
        <v>5</v>
      </c>
      <c r="E96" s="3">
        <v>3</v>
      </c>
      <c r="F96" s="22"/>
      <c r="G96" s="23">
        <f aca="true" t="shared" si="6" ref="G96:G105">E96*F96</f>
        <v>0</v>
      </c>
      <c r="H96" s="21"/>
    </row>
    <row r="97" spans="1:8" ht="12.75">
      <c r="A97" s="2">
        <v>92</v>
      </c>
      <c r="B97" s="39" t="s">
        <v>167</v>
      </c>
      <c r="C97" s="38" t="s">
        <v>168</v>
      </c>
      <c r="D97" s="3" t="s">
        <v>5</v>
      </c>
      <c r="E97" s="3">
        <v>3</v>
      </c>
      <c r="F97" s="22"/>
      <c r="G97" s="23">
        <f t="shared" si="6"/>
        <v>0</v>
      </c>
      <c r="H97" s="21"/>
    </row>
    <row r="98" spans="1:8" ht="12.75">
      <c r="A98" s="2">
        <v>93</v>
      </c>
      <c r="B98" s="36" t="s">
        <v>169</v>
      </c>
      <c r="C98" s="3" t="s">
        <v>170</v>
      </c>
      <c r="D98" s="3" t="s">
        <v>5</v>
      </c>
      <c r="E98" s="3">
        <v>3</v>
      </c>
      <c r="F98" s="22"/>
      <c r="G98" s="23">
        <f t="shared" si="6"/>
        <v>0</v>
      </c>
      <c r="H98" s="21"/>
    </row>
    <row r="99" spans="1:8" ht="12.75">
      <c r="A99" s="2">
        <v>94</v>
      </c>
      <c r="B99" s="36" t="s">
        <v>171</v>
      </c>
      <c r="C99" s="38" t="s">
        <v>172</v>
      </c>
      <c r="D99" s="3" t="s">
        <v>5</v>
      </c>
      <c r="E99" s="3">
        <v>3</v>
      </c>
      <c r="F99" s="22"/>
      <c r="G99" s="23">
        <f t="shared" si="6"/>
        <v>0</v>
      </c>
      <c r="H99" s="21"/>
    </row>
    <row r="100" spans="1:8" ht="12.75">
      <c r="A100" s="2">
        <v>95</v>
      </c>
      <c r="B100" s="34" t="s">
        <v>173</v>
      </c>
      <c r="C100" s="3" t="s">
        <v>174</v>
      </c>
      <c r="D100" s="3" t="s">
        <v>5</v>
      </c>
      <c r="E100" s="3">
        <v>4</v>
      </c>
      <c r="F100" s="22"/>
      <c r="G100" s="23">
        <f t="shared" si="6"/>
        <v>0</v>
      </c>
      <c r="H100" s="21"/>
    </row>
    <row r="101" spans="1:8" ht="12.75">
      <c r="A101" s="2">
        <v>96</v>
      </c>
      <c r="B101" s="34" t="s">
        <v>175</v>
      </c>
      <c r="C101" s="3" t="s">
        <v>176</v>
      </c>
      <c r="D101" s="3" t="s">
        <v>5</v>
      </c>
      <c r="E101" s="3">
        <v>4</v>
      </c>
      <c r="F101" s="22"/>
      <c r="G101" s="23">
        <f t="shared" si="6"/>
        <v>0</v>
      </c>
      <c r="H101" s="21"/>
    </row>
    <row r="102" spans="1:8" ht="12.75">
      <c r="A102" s="2">
        <v>97</v>
      </c>
      <c r="B102" s="34" t="s">
        <v>177</v>
      </c>
      <c r="C102" s="3" t="s">
        <v>178</v>
      </c>
      <c r="D102" s="3" t="s">
        <v>5</v>
      </c>
      <c r="E102" s="3">
        <v>3</v>
      </c>
      <c r="F102" s="22"/>
      <c r="G102" s="23">
        <f t="shared" si="6"/>
        <v>0</v>
      </c>
      <c r="H102" s="21"/>
    </row>
    <row r="103" spans="1:8" ht="12.75">
      <c r="A103" s="2">
        <v>98</v>
      </c>
      <c r="B103" s="34" t="s">
        <v>179</v>
      </c>
      <c r="C103" s="3" t="s">
        <v>180</v>
      </c>
      <c r="D103" s="3" t="s">
        <v>5</v>
      </c>
      <c r="E103" s="3">
        <v>9</v>
      </c>
      <c r="F103" s="22"/>
      <c r="G103" s="23">
        <f t="shared" si="6"/>
        <v>0</v>
      </c>
      <c r="H103" s="21"/>
    </row>
    <row r="104" spans="1:8" ht="12.75">
      <c r="A104" s="2">
        <v>99</v>
      </c>
      <c r="B104" s="33" t="s">
        <v>181</v>
      </c>
      <c r="C104" s="3" t="s">
        <v>182</v>
      </c>
      <c r="D104" s="3" t="s">
        <v>5</v>
      </c>
      <c r="E104" s="3">
        <v>90</v>
      </c>
      <c r="F104" s="22"/>
      <c r="G104" s="23">
        <f t="shared" si="6"/>
        <v>0</v>
      </c>
      <c r="H104" s="21"/>
    </row>
    <row r="105" spans="1:8" ht="12.75">
      <c r="A105" s="2">
        <v>100</v>
      </c>
      <c r="B105" s="35" t="s">
        <v>183</v>
      </c>
      <c r="C105" s="5" t="s">
        <v>184</v>
      </c>
      <c r="D105" s="6" t="s">
        <v>5</v>
      </c>
      <c r="E105" s="5">
        <v>25</v>
      </c>
      <c r="F105" s="23"/>
      <c r="G105" s="23">
        <f t="shared" si="6"/>
        <v>0</v>
      </c>
      <c r="H105" s="21"/>
    </row>
    <row r="106" spans="1:8" ht="12.75">
      <c r="A106" s="2">
        <v>101</v>
      </c>
      <c r="B106" s="36" t="s">
        <v>185</v>
      </c>
      <c r="C106" s="7" t="s">
        <v>186</v>
      </c>
      <c r="D106" s="7" t="s">
        <v>5</v>
      </c>
      <c r="E106" s="7">
        <v>48</v>
      </c>
      <c r="F106" s="22"/>
      <c r="G106" s="23">
        <f aca="true" t="shared" si="7" ref="G106:G117">E106*F106</f>
        <v>0</v>
      </c>
      <c r="H106" s="21"/>
    </row>
    <row r="107" spans="1:8" ht="12.75">
      <c r="A107" s="2">
        <v>102</v>
      </c>
      <c r="B107" s="36" t="s">
        <v>187</v>
      </c>
      <c r="C107" s="7" t="s">
        <v>188</v>
      </c>
      <c r="D107" s="7" t="s">
        <v>5</v>
      </c>
      <c r="E107" s="7">
        <v>10</v>
      </c>
      <c r="F107" s="22"/>
      <c r="G107" s="23">
        <f t="shared" si="7"/>
        <v>0</v>
      </c>
      <c r="H107" s="21"/>
    </row>
    <row r="108" spans="1:8" ht="12.75">
      <c r="A108" s="2">
        <v>103</v>
      </c>
      <c r="B108" s="36" t="s">
        <v>189</v>
      </c>
      <c r="C108" s="7" t="s">
        <v>190</v>
      </c>
      <c r="D108" s="7" t="s">
        <v>5</v>
      </c>
      <c r="E108" s="7">
        <v>3</v>
      </c>
      <c r="F108" s="22"/>
      <c r="G108" s="23">
        <f t="shared" si="7"/>
        <v>0</v>
      </c>
      <c r="H108" s="21"/>
    </row>
    <row r="109" spans="1:8" ht="12.75">
      <c r="A109" s="2">
        <v>104</v>
      </c>
      <c r="B109" s="45" t="s">
        <v>191</v>
      </c>
      <c r="C109" s="3" t="s">
        <v>192</v>
      </c>
      <c r="D109" s="3" t="s">
        <v>5</v>
      </c>
      <c r="E109" s="3">
        <v>6</v>
      </c>
      <c r="F109" s="22"/>
      <c r="G109" s="23">
        <f t="shared" si="7"/>
        <v>0</v>
      </c>
      <c r="H109" s="21"/>
    </row>
    <row r="110" spans="1:8" ht="12.75">
      <c r="A110" s="2">
        <v>105</v>
      </c>
      <c r="B110" s="34" t="s">
        <v>193</v>
      </c>
      <c r="C110" s="3" t="s">
        <v>194</v>
      </c>
      <c r="D110" s="3" t="s">
        <v>5</v>
      </c>
      <c r="E110" s="3">
        <v>6</v>
      </c>
      <c r="F110" s="22"/>
      <c r="G110" s="23">
        <f t="shared" si="7"/>
        <v>0</v>
      </c>
      <c r="H110" s="21"/>
    </row>
    <row r="111" spans="1:8" ht="12.75">
      <c r="A111" s="2">
        <v>106</v>
      </c>
      <c r="B111" s="36" t="s">
        <v>195</v>
      </c>
      <c r="C111" s="7" t="s">
        <v>196</v>
      </c>
      <c r="D111" s="7" t="s">
        <v>668</v>
      </c>
      <c r="E111" s="7">
        <v>35</v>
      </c>
      <c r="F111" s="22"/>
      <c r="G111" s="23">
        <f t="shared" si="7"/>
        <v>0</v>
      </c>
      <c r="H111" s="21"/>
    </row>
    <row r="112" spans="1:8" ht="12.75">
      <c r="A112" s="2">
        <v>107</v>
      </c>
      <c r="B112" s="39" t="s">
        <v>197</v>
      </c>
      <c r="C112" s="49" t="s">
        <v>198</v>
      </c>
      <c r="D112" s="7" t="s">
        <v>5</v>
      </c>
      <c r="E112" s="7">
        <v>3</v>
      </c>
      <c r="F112" s="22"/>
      <c r="G112" s="23">
        <f t="shared" si="7"/>
        <v>0</v>
      </c>
      <c r="H112" s="21"/>
    </row>
    <row r="113" spans="1:8" ht="12.75">
      <c r="A113" s="2">
        <v>108</v>
      </c>
      <c r="B113" s="39" t="s">
        <v>199</v>
      </c>
      <c r="C113" s="3" t="s">
        <v>200</v>
      </c>
      <c r="D113" s="3" t="s">
        <v>5</v>
      </c>
      <c r="E113" s="3">
        <v>3</v>
      </c>
      <c r="F113" s="22"/>
      <c r="G113" s="23">
        <f t="shared" si="7"/>
        <v>0</v>
      </c>
      <c r="H113" s="21"/>
    </row>
    <row r="114" spans="1:8" ht="12.75">
      <c r="A114" s="2">
        <v>109</v>
      </c>
      <c r="B114" s="39" t="s">
        <v>201</v>
      </c>
      <c r="C114" s="3" t="s">
        <v>202</v>
      </c>
      <c r="D114" s="3" t="s">
        <v>5</v>
      </c>
      <c r="E114" s="3">
        <v>4</v>
      </c>
      <c r="F114" s="22"/>
      <c r="G114" s="23">
        <f t="shared" si="7"/>
        <v>0</v>
      </c>
      <c r="H114" s="21"/>
    </row>
    <row r="115" spans="1:8" ht="12.75">
      <c r="A115" s="2">
        <v>110</v>
      </c>
      <c r="B115" s="39" t="s">
        <v>203</v>
      </c>
      <c r="C115" s="3" t="s">
        <v>204</v>
      </c>
      <c r="D115" s="3" t="s">
        <v>5</v>
      </c>
      <c r="E115" s="3">
        <v>5</v>
      </c>
      <c r="F115" s="22"/>
      <c r="G115" s="23">
        <f t="shared" si="7"/>
        <v>0</v>
      </c>
      <c r="H115" s="21"/>
    </row>
    <row r="116" spans="1:8" ht="12.75">
      <c r="A116" s="2">
        <v>111</v>
      </c>
      <c r="B116" s="45" t="s">
        <v>205</v>
      </c>
      <c r="C116" s="3" t="s">
        <v>206</v>
      </c>
      <c r="D116" s="3" t="s">
        <v>5</v>
      </c>
      <c r="E116" s="3">
        <v>9</v>
      </c>
      <c r="F116" s="22"/>
      <c r="G116" s="23">
        <f t="shared" si="7"/>
        <v>0</v>
      </c>
      <c r="H116" s="21"/>
    </row>
    <row r="117" spans="1:8" ht="12.75">
      <c r="A117" s="2">
        <v>112</v>
      </c>
      <c r="B117" s="35" t="s">
        <v>207</v>
      </c>
      <c r="C117" s="5" t="s">
        <v>208</v>
      </c>
      <c r="D117" s="6" t="s">
        <v>5</v>
      </c>
      <c r="E117" s="5">
        <v>24</v>
      </c>
      <c r="F117" s="23"/>
      <c r="G117" s="23">
        <f t="shared" si="7"/>
        <v>0</v>
      </c>
      <c r="H117" s="21"/>
    </row>
    <row r="118" spans="1:8" ht="12.75">
      <c r="A118" s="2">
        <v>113</v>
      </c>
      <c r="B118" s="45" t="s">
        <v>209</v>
      </c>
      <c r="C118" s="3" t="s">
        <v>210</v>
      </c>
      <c r="D118" s="3" t="s">
        <v>5</v>
      </c>
      <c r="E118" s="3">
        <v>12</v>
      </c>
      <c r="F118" s="22"/>
      <c r="G118" s="23">
        <f aca="true" t="shared" si="8" ref="G118:G131">E118*F118</f>
        <v>0</v>
      </c>
      <c r="H118" s="21"/>
    </row>
    <row r="119" spans="1:8" ht="12.75">
      <c r="A119" s="2">
        <v>114</v>
      </c>
      <c r="B119" s="34" t="s">
        <v>211</v>
      </c>
      <c r="C119" s="3">
        <v>1351366</v>
      </c>
      <c r="D119" s="3" t="s">
        <v>5</v>
      </c>
      <c r="E119" s="3">
        <v>24</v>
      </c>
      <c r="F119" s="22"/>
      <c r="G119" s="23">
        <f t="shared" si="8"/>
        <v>0</v>
      </c>
      <c r="H119" s="21"/>
    </row>
    <row r="120" spans="1:8" ht="12.75">
      <c r="A120" s="2">
        <v>115</v>
      </c>
      <c r="B120" s="34" t="s">
        <v>211</v>
      </c>
      <c r="C120" s="3">
        <v>1351367</v>
      </c>
      <c r="D120" s="3" t="s">
        <v>5</v>
      </c>
      <c r="E120" s="3">
        <v>24</v>
      </c>
      <c r="F120" s="22"/>
      <c r="G120" s="23">
        <f t="shared" si="8"/>
        <v>0</v>
      </c>
      <c r="H120" s="21"/>
    </row>
    <row r="121" spans="1:8" ht="12.75">
      <c r="A121" s="2">
        <v>116</v>
      </c>
      <c r="B121" s="34" t="s">
        <v>212</v>
      </c>
      <c r="C121" s="3">
        <v>1351365</v>
      </c>
      <c r="D121" s="3" t="s">
        <v>5</v>
      </c>
      <c r="E121" s="3">
        <v>24</v>
      </c>
      <c r="F121" s="22"/>
      <c r="G121" s="23">
        <f t="shared" si="8"/>
        <v>0</v>
      </c>
      <c r="H121" s="21"/>
    </row>
    <row r="122" spans="1:8" ht="12.75">
      <c r="A122" s="2">
        <v>117</v>
      </c>
      <c r="B122" s="39" t="s">
        <v>213</v>
      </c>
      <c r="C122" s="3" t="s">
        <v>214</v>
      </c>
      <c r="D122" s="3" t="s">
        <v>5</v>
      </c>
      <c r="E122" s="3">
        <v>3</v>
      </c>
      <c r="F122" s="22"/>
      <c r="G122" s="23">
        <f t="shared" si="8"/>
        <v>0</v>
      </c>
      <c r="H122" s="21"/>
    </row>
    <row r="123" spans="1:8" ht="12.75">
      <c r="A123" s="2">
        <v>118</v>
      </c>
      <c r="B123" s="34" t="s">
        <v>215</v>
      </c>
      <c r="C123" s="3" t="s">
        <v>216</v>
      </c>
      <c r="D123" s="3" t="s">
        <v>5</v>
      </c>
      <c r="E123" s="3">
        <v>4</v>
      </c>
      <c r="F123" s="22"/>
      <c r="G123" s="23">
        <f t="shared" si="8"/>
        <v>0</v>
      </c>
      <c r="H123" s="21"/>
    </row>
    <row r="124" spans="1:8" ht="12.75">
      <c r="A124" s="2">
        <v>119</v>
      </c>
      <c r="B124" s="34" t="s">
        <v>217</v>
      </c>
      <c r="C124" s="37">
        <v>3720600002</v>
      </c>
      <c r="D124" s="3" t="s">
        <v>5</v>
      </c>
      <c r="E124" s="3">
        <v>35</v>
      </c>
      <c r="F124" s="22"/>
      <c r="G124" s="23">
        <f t="shared" si="8"/>
        <v>0</v>
      </c>
      <c r="H124" s="21"/>
    </row>
    <row r="125" spans="1:8" ht="12.75">
      <c r="A125" s="2">
        <v>120</v>
      </c>
      <c r="B125" s="36" t="s">
        <v>218</v>
      </c>
      <c r="C125" s="37">
        <v>4750100002</v>
      </c>
      <c r="D125" s="3" t="s">
        <v>5</v>
      </c>
      <c r="E125" s="3">
        <v>5</v>
      </c>
      <c r="F125" s="22"/>
      <c r="G125" s="23">
        <f t="shared" si="8"/>
        <v>0</v>
      </c>
      <c r="H125" s="21"/>
    </row>
    <row r="126" spans="1:8" ht="12.75">
      <c r="A126" s="2">
        <v>121</v>
      </c>
      <c r="B126" s="36" t="s">
        <v>219</v>
      </c>
      <c r="C126" s="3">
        <v>4613150052</v>
      </c>
      <c r="D126" s="3" t="s">
        <v>5</v>
      </c>
      <c r="E126" s="3">
        <v>12</v>
      </c>
      <c r="F126" s="22"/>
      <c r="G126" s="23">
        <f t="shared" si="8"/>
        <v>0</v>
      </c>
      <c r="H126" s="21"/>
    </row>
    <row r="127" spans="1:8" ht="12.75">
      <c r="A127" s="2">
        <v>122</v>
      </c>
      <c r="B127" s="39" t="s">
        <v>220</v>
      </c>
      <c r="C127" s="38" t="s">
        <v>221</v>
      </c>
      <c r="D127" s="3" t="s">
        <v>5</v>
      </c>
      <c r="E127" s="3">
        <v>4</v>
      </c>
      <c r="F127" s="22"/>
      <c r="G127" s="23">
        <f t="shared" si="8"/>
        <v>0</v>
      </c>
      <c r="H127" s="21"/>
    </row>
    <row r="128" spans="1:8" ht="12.75">
      <c r="A128" s="2">
        <v>123</v>
      </c>
      <c r="B128" s="39" t="s">
        <v>222</v>
      </c>
      <c r="C128" s="3" t="s">
        <v>223</v>
      </c>
      <c r="D128" s="3" t="s">
        <v>5</v>
      </c>
      <c r="E128" s="3">
        <v>8</v>
      </c>
      <c r="F128" s="22"/>
      <c r="G128" s="23">
        <f t="shared" si="8"/>
        <v>0</v>
      </c>
      <c r="H128" s="21"/>
    </row>
    <row r="129" spans="1:8" ht="12.75">
      <c r="A129" s="2">
        <v>124</v>
      </c>
      <c r="B129" s="34" t="s">
        <v>224</v>
      </c>
      <c r="C129" s="3">
        <v>2501139700</v>
      </c>
      <c r="D129" s="3" t="s">
        <v>5</v>
      </c>
      <c r="E129" s="3">
        <v>7</v>
      </c>
      <c r="F129" s="22"/>
      <c r="G129" s="23">
        <f t="shared" si="8"/>
        <v>0</v>
      </c>
      <c r="H129" s="21"/>
    </row>
    <row r="130" spans="1:8" ht="12.75">
      <c r="A130" s="2">
        <v>125</v>
      </c>
      <c r="B130" s="34" t="s">
        <v>225</v>
      </c>
      <c r="C130" s="3" t="s">
        <v>226</v>
      </c>
      <c r="D130" s="3" t="s">
        <v>5</v>
      </c>
      <c r="E130" s="3">
        <v>3</v>
      </c>
      <c r="F130" s="22"/>
      <c r="G130" s="23">
        <f t="shared" si="8"/>
        <v>0</v>
      </c>
      <c r="H130" s="21"/>
    </row>
    <row r="131" spans="1:8" ht="12.75">
      <c r="A131" s="2">
        <v>126</v>
      </c>
      <c r="B131" s="35" t="s">
        <v>227</v>
      </c>
      <c r="C131" s="5" t="s">
        <v>228</v>
      </c>
      <c r="D131" s="6" t="s">
        <v>5</v>
      </c>
      <c r="E131" s="5">
        <v>10</v>
      </c>
      <c r="F131" s="23"/>
      <c r="G131" s="23">
        <f t="shared" si="8"/>
        <v>0</v>
      </c>
      <c r="H131" s="21"/>
    </row>
    <row r="132" spans="1:8" ht="12.75">
      <c r="A132" s="2">
        <v>127</v>
      </c>
      <c r="B132" s="39" t="s">
        <v>229</v>
      </c>
      <c r="C132" s="3" t="s">
        <v>230</v>
      </c>
      <c r="D132" s="3" t="s">
        <v>5</v>
      </c>
      <c r="E132" s="3">
        <v>3</v>
      </c>
      <c r="F132" s="22"/>
      <c r="G132" s="23">
        <f aca="true" t="shared" si="9" ref="G132:G137">E132*F132</f>
        <v>0</v>
      </c>
      <c r="H132" s="21"/>
    </row>
    <row r="133" spans="1:8" ht="12.75">
      <c r="A133" s="2">
        <v>128</v>
      </c>
      <c r="B133" s="35" t="s">
        <v>231</v>
      </c>
      <c r="C133" s="37" t="s">
        <v>232</v>
      </c>
      <c r="D133" s="3" t="s">
        <v>5</v>
      </c>
      <c r="E133" s="7">
        <v>4</v>
      </c>
      <c r="F133" s="22"/>
      <c r="G133" s="23">
        <f t="shared" si="9"/>
        <v>0</v>
      </c>
      <c r="H133" s="21"/>
    </row>
    <row r="134" spans="1:8" ht="12.75">
      <c r="A134" s="2">
        <v>129</v>
      </c>
      <c r="B134" s="34" t="s">
        <v>231</v>
      </c>
      <c r="C134" s="3" t="s">
        <v>233</v>
      </c>
      <c r="D134" s="3" t="s">
        <v>5</v>
      </c>
      <c r="E134" s="3">
        <v>5</v>
      </c>
      <c r="F134" s="22"/>
      <c r="G134" s="23">
        <f t="shared" si="9"/>
        <v>0</v>
      </c>
      <c r="H134" s="21"/>
    </row>
    <row r="135" spans="1:8" ht="12.75">
      <c r="A135" s="2">
        <v>130</v>
      </c>
      <c r="B135" s="34" t="s">
        <v>231</v>
      </c>
      <c r="C135" s="3" t="s">
        <v>234</v>
      </c>
      <c r="D135" s="3" t="s">
        <v>5</v>
      </c>
      <c r="E135" s="3">
        <v>5</v>
      </c>
      <c r="F135" s="22"/>
      <c r="G135" s="23">
        <f t="shared" si="9"/>
        <v>0</v>
      </c>
      <c r="H135" s="21"/>
    </row>
    <row r="136" spans="1:8" ht="12.75">
      <c r="A136" s="2">
        <v>131</v>
      </c>
      <c r="B136" s="50" t="s">
        <v>235</v>
      </c>
      <c r="C136" s="7" t="s">
        <v>236</v>
      </c>
      <c r="D136" s="7" t="s">
        <v>5</v>
      </c>
      <c r="E136" s="7">
        <v>3</v>
      </c>
      <c r="F136" s="22"/>
      <c r="G136" s="23">
        <f t="shared" si="9"/>
        <v>0</v>
      </c>
      <c r="H136" s="21"/>
    </row>
    <row r="137" spans="1:8" ht="12.75">
      <c r="A137" s="2">
        <v>132</v>
      </c>
      <c r="B137" s="39" t="s">
        <v>237</v>
      </c>
      <c r="C137" s="7" t="s">
        <v>238</v>
      </c>
      <c r="D137" s="7" t="s">
        <v>5</v>
      </c>
      <c r="E137" s="7">
        <v>2</v>
      </c>
      <c r="F137" s="22"/>
      <c r="G137" s="23">
        <f t="shared" si="9"/>
        <v>0</v>
      </c>
      <c r="H137" s="21"/>
    </row>
    <row r="138" spans="1:8" ht="12.75">
      <c r="A138" s="2">
        <v>133</v>
      </c>
      <c r="B138" s="35" t="s">
        <v>239</v>
      </c>
      <c r="C138" s="5" t="s">
        <v>240</v>
      </c>
      <c r="D138" s="8" t="s">
        <v>5</v>
      </c>
      <c r="E138" s="5">
        <v>20</v>
      </c>
      <c r="F138" s="23"/>
      <c r="G138" s="23">
        <f>SUM(E138*F138)</f>
        <v>0</v>
      </c>
      <c r="H138" s="21"/>
    </row>
    <row r="139" spans="1:8" ht="12.75">
      <c r="A139" s="2">
        <v>134</v>
      </c>
      <c r="B139" s="35" t="s">
        <v>241</v>
      </c>
      <c r="C139" s="6">
        <v>1454671</v>
      </c>
      <c r="D139" s="6" t="s">
        <v>5</v>
      </c>
      <c r="E139" s="6">
        <v>15</v>
      </c>
      <c r="F139" s="23"/>
      <c r="G139" s="23">
        <f>SUM(E139*F139)</f>
        <v>0</v>
      </c>
      <c r="H139" s="21"/>
    </row>
    <row r="140" spans="1:8" ht="12.75">
      <c r="A140" s="2">
        <v>135</v>
      </c>
      <c r="B140" s="35" t="s">
        <v>242</v>
      </c>
      <c r="C140" s="5">
        <v>1626588</v>
      </c>
      <c r="D140" s="6" t="s">
        <v>5</v>
      </c>
      <c r="E140" s="5">
        <v>8</v>
      </c>
      <c r="F140" s="23"/>
      <c r="G140" s="23">
        <f>SUM(E140*F140)</f>
        <v>0</v>
      </c>
      <c r="H140" s="21"/>
    </row>
    <row r="141" spans="1:8" ht="12.75">
      <c r="A141" s="2">
        <v>136</v>
      </c>
      <c r="B141" s="36" t="s">
        <v>243</v>
      </c>
      <c r="C141" s="7" t="s">
        <v>244</v>
      </c>
      <c r="D141" s="7" t="s">
        <v>5</v>
      </c>
      <c r="E141" s="7">
        <v>30</v>
      </c>
      <c r="F141" s="22"/>
      <c r="G141" s="23">
        <f>SUM(E141*F141)</f>
        <v>0</v>
      </c>
      <c r="H141" s="21"/>
    </row>
    <row r="142" spans="1:8" ht="12.75">
      <c r="A142" s="2">
        <v>137</v>
      </c>
      <c r="B142" s="35" t="s">
        <v>245</v>
      </c>
      <c r="C142" s="5" t="s">
        <v>246</v>
      </c>
      <c r="D142" s="8" t="s">
        <v>5</v>
      </c>
      <c r="E142" s="5">
        <v>9</v>
      </c>
      <c r="F142" s="23"/>
      <c r="G142" s="23">
        <f>SUM(E142*F142)</f>
        <v>0</v>
      </c>
      <c r="H142" s="21"/>
    </row>
    <row r="143" spans="1:8" ht="12.75">
      <c r="A143" s="2">
        <v>138</v>
      </c>
      <c r="B143" s="39" t="s">
        <v>247</v>
      </c>
      <c r="C143" s="7" t="s">
        <v>248</v>
      </c>
      <c r="D143" s="7" t="s">
        <v>5</v>
      </c>
      <c r="E143" s="7">
        <v>4</v>
      </c>
      <c r="F143" s="22"/>
      <c r="G143" s="23">
        <f>E143*F143</f>
        <v>0</v>
      </c>
      <c r="H143" s="21"/>
    </row>
    <row r="144" spans="1:8" ht="12.75">
      <c r="A144" s="2">
        <v>139</v>
      </c>
      <c r="B144" s="36" t="s">
        <v>249</v>
      </c>
      <c r="C144" s="7" t="s">
        <v>250</v>
      </c>
      <c r="D144" s="7" t="s">
        <v>5</v>
      </c>
      <c r="E144" s="7">
        <v>55</v>
      </c>
      <c r="F144" s="22"/>
      <c r="G144" s="23">
        <f>E144*F144</f>
        <v>0</v>
      </c>
      <c r="H144" s="21"/>
    </row>
    <row r="145" spans="1:8" ht="12.75">
      <c r="A145" s="2">
        <v>140</v>
      </c>
      <c r="B145" s="35" t="s">
        <v>251</v>
      </c>
      <c r="C145" s="5" t="s">
        <v>252</v>
      </c>
      <c r="D145" s="6" t="s">
        <v>5</v>
      </c>
      <c r="E145" s="5">
        <v>6</v>
      </c>
      <c r="F145" s="23"/>
      <c r="G145" s="23">
        <f>E145*F145</f>
        <v>0</v>
      </c>
      <c r="H145" s="21"/>
    </row>
    <row r="146" spans="1:8" ht="12.75">
      <c r="A146" s="2">
        <v>141</v>
      </c>
      <c r="B146" s="36" t="s">
        <v>253</v>
      </c>
      <c r="C146" s="3" t="s">
        <v>254</v>
      </c>
      <c r="D146" s="3" t="s">
        <v>5</v>
      </c>
      <c r="E146" s="3">
        <v>90</v>
      </c>
      <c r="F146" s="22"/>
      <c r="G146" s="23">
        <f>E146*F146</f>
        <v>0</v>
      </c>
      <c r="H146" s="21"/>
    </row>
    <row r="147" spans="1:8" ht="12.75">
      <c r="A147" s="2">
        <v>142</v>
      </c>
      <c r="B147" s="35" t="s">
        <v>255</v>
      </c>
      <c r="C147" s="5" t="s">
        <v>256</v>
      </c>
      <c r="D147" s="8" t="s">
        <v>5</v>
      </c>
      <c r="E147" s="5">
        <v>60</v>
      </c>
      <c r="F147" s="23"/>
      <c r="G147" s="23">
        <f aca="true" t="shared" si="10" ref="G147:G154">SUM(E147*F147)</f>
        <v>0</v>
      </c>
      <c r="H147" s="21"/>
    </row>
    <row r="148" spans="1:8" ht="12.75">
      <c r="A148" s="2">
        <v>143</v>
      </c>
      <c r="B148" s="35" t="s">
        <v>257</v>
      </c>
      <c r="C148" s="5" t="s">
        <v>258</v>
      </c>
      <c r="D148" s="6" t="s">
        <v>5</v>
      </c>
      <c r="E148" s="5">
        <v>7</v>
      </c>
      <c r="F148" s="23"/>
      <c r="G148" s="23">
        <f t="shared" si="10"/>
        <v>0</v>
      </c>
      <c r="H148" s="21"/>
    </row>
    <row r="149" spans="1:8" ht="12.75">
      <c r="A149" s="2">
        <v>144</v>
      </c>
      <c r="B149" s="35" t="s">
        <v>257</v>
      </c>
      <c r="C149" s="5" t="s">
        <v>259</v>
      </c>
      <c r="D149" s="8" t="s">
        <v>5</v>
      </c>
      <c r="E149" s="5">
        <v>7</v>
      </c>
      <c r="F149" s="23"/>
      <c r="G149" s="23">
        <f t="shared" si="10"/>
        <v>0</v>
      </c>
      <c r="H149" s="21"/>
    </row>
    <row r="150" spans="1:8" ht="12.75">
      <c r="A150" s="2">
        <v>145</v>
      </c>
      <c r="B150" s="35" t="s">
        <v>260</v>
      </c>
      <c r="C150" s="5" t="s">
        <v>261</v>
      </c>
      <c r="D150" s="6" t="s">
        <v>5</v>
      </c>
      <c r="E150" s="5">
        <v>20</v>
      </c>
      <c r="F150" s="23"/>
      <c r="G150" s="23">
        <f t="shared" si="10"/>
        <v>0</v>
      </c>
      <c r="H150" s="21"/>
    </row>
    <row r="151" spans="1:8" ht="12.75">
      <c r="A151" s="2">
        <v>146</v>
      </c>
      <c r="B151" s="45" t="s">
        <v>262</v>
      </c>
      <c r="C151" s="3" t="s">
        <v>263</v>
      </c>
      <c r="D151" s="3" t="s">
        <v>5</v>
      </c>
      <c r="E151" s="3">
        <v>58</v>
      </c>
      <c r="F151" s="22"/>
      <c r="G151" s="23">
        <f t="shared" si="10"/>
        <v>0</v>
      </c>
      <c r="H151" s="21"/>
    </row>
    <row r="152" spans="1:8" ht="12.75">
      <c r="A152" s="2">
        <v>147</v>
      </c>
      <c r="B152" s="35" t="s">
        <v>264</v>
      </c>
      <c r="C152" s="6" t="s">
        <v>265</v>
      </c>
      <c r="D152" s="8" t="s">
        <v>5</v>
      </c>
      <c r="E152" s="6">
        <v>10</v>
      </c>
      <c r="F152" s="23"/>
      <c r="G152" s="23">
        <f t="shared" si="10"/>
        <v>0</v>
      </c>
      <c r="H152" s="21"/>
    </row>
    <row r="153" spans="1:8" ht="12.75">
      <c r="A153" s="2">
        <v>148</v>
      </c>
      <c r="B153" s="36" t="s">
        <v>266</v>
      </c>
      <c r="C153" s="3" t="s">
        <v>267</v>
      </c>
      <c r="D153" s="3" t="s">
        <v>5</v>
      </c>
      <c r="E153" s="3">
        <v>7</v>
      </c>
      <c r="F153" s="22"/>
      <c r="G153" s="23">
        <f t="shared" si="10"/>
        <v>0</v>
      </c>
      <c r="H153" s="21"/>
    </row>
    <row r="154" spans="1:8" ht="12.75">
      <c r="A154" s="2">
        <v>149</v>
      </c>
      <c r="B154" s="35" t="s">
        <v>268</v>
      </c>
      <c r="C154" s="5" t="s">
        <v>269</v>
      </c>
      <c r="D154" s="8" t="s">
        <v>5</v>
      </c>
      <c r="E154" s="5">
        <v>12</v>
      </c>
      <c r="F154" s="23"/>
      <c r="G154" s="23">
        <f t="shared" si="10"/>
        <v>0</v>
      </c>
      <c r="H154" s="21"/>
    </row>
    <row r="155" spans="1:8" ht="12.75">
      <c r="A155" s="2">
        <v>150</v>
      </c>
      <c r="B155" s="39" t="s">
        <v>270</v>
      </c>
      <c r="C155" s="3" t="s">
        <v>271</v>
      </c>
      <c r="D155" s="3" t="s">
        <v>5</v>
      </c>
      <c r="E155" s="3">
        <v>90</v>
      </c>
      <c r="F155" s="22"/>
      <c r="G155" s="23">
        <f aca="true" t="shared" si="11" ref="G155:G161">E155*F155</f>
        <v>0</v>
      </c>
      <c r="H155" s="21"/>
    </row>
    <row r="156" spans="1:8" ht="12.75">
      <c r="A156" s="2">
        <v>151</v>
      </c>
      <c r="B156" s="36" t="s">
        <v>270</v>
      </c>
      <c r="C156" s="3" t="s">
        <v>272</v>
      </c>
      <c r="D156" s="3" t="s">
        <v>5</v>
      </c>
      <c r="E156" s="3">
        <v>34</v>
      </c>
      <c r="F156" s="22"/>
      <c r="G156" s="23">
        <f t="shared" si="11"/>
        <v>0</v>
      </c>
      <c r="H156" s="21"/>
    </row>
    <row r="157" spans="1:8" ht="12.75">
      <c r="A157" s="2">
        <v>152</v>
      </c>
      <c r="B157" s="34" t="s">
        <v>273</v>
      </c>
      <c r="C157" s="37">
        <v>67000100</v>
      </c>
      <c r="D157" s="3" t="s">
        <v>5</v>
      </c>
      <c r="E157" s="3">
        <v>20</v>
      </c>
      <c r="F157" s="22"/>
      <c r="G157" s="23">
        <f t="shared" si="11"/>
        <v>0</v>
      </c>
      <c r="H157" s="21"/>
    </row>
    <row r="158" spans="1:8" ht="12.75">
      <c r="A158" s="2">
        <v>153</v>
      </c>
      <c r="B158" s="36" t="s">
        <v>274</v>
      </c>
      <c r="C158" s="3" t="s">
        <v>275</v>
      </c>
      <c r="D158" s="3" t="s">
        <v>5</v>
      </c>
      <c r="E158" s="3">
        <v>35</v>
      </c>
      <c r="F158" s="22"/>
      <c r="G158" s="23">
        <f t="shared" si="11"/>
        <v>0</v>
      </c>
      <c r="H158" s="21"/>
    </row>
    <row r="159" spans="1:8" ht="12.75">
      <c r="A159" s="2">
        <v>154</v>
      </c>
      <c r="B159" s="33" t="s">
        <v>276</v>
      </c>
      <c r="C159" s="3" t="s">
        <v>277</v>
      </c>
      <c r="D159" s="3" t="s">
        <v>5</v>
      </c>
      <c r="E159" s="3">
        <v>45</v>
      </c>
      <c r="F159" s="22"/>
      <c r="G159" s="23">
        <f t="shared" si="11"/>
        <v>0</v>
      </c>
      <c r="H159" s="21"/>
    </row>
    <row r="160" spans="1:8" ht="12.75">
      <c r="A160" s="2">
        <v>155</v>
      </c>
      <c r="B160" s="39" t="s">
        <v>278</v>
      </c>
      <c r="C160" s="3" t="s">
        <v>279</v>
      </c>
      <c r="D160" s="3" t="s">
        <v>5</v>
      </c>
      <c r="E160" s="3">
        <v>5</v>
      </c>
      <c r="F160" s="22"/>
      <c r="G160" s="23">
        <f t="shared" si="11"/>
        <v>0</v>
      </c>
      <c r="H160" s="21"/>
    </row>
    <row r="161" spans="1:8" ht="12.75">
      <c r="A161" s="2">
        <v>156</v>
      </c>
      <c r="B161" s="35" t="s">
        <v>280</v>
      </c>
      <c r="C161" s="5" t="s">
        <v>281</v>
      </c>
      <c r="D161" s="6" t="s">
        <v>5</v>
      </c>
      <c r="E161" s="5">
        <v>6</v>
      </c>
      <c r="F161" s="23"/>
      <c r="G161" s="23">
        <f t="shared" si="11"/>
        <v>0</v>
      </c>
      <c r="H161" s="21"/>
    </row>
    <row r="162" spans="1:8" ht="12.75">
      <c r="A162" s="2">
        <v>157</v>
      </c>
      <c r="B162" s="39" t="s">
        <v>282</v>
      </c>
      <c r="C162" s="7" t="s">
        <v>283</v>
      </c>
      <c r="D162" s="7" t="s">
        <v>5</v>
      </c>
      <c r="E162" s="7">
        <v>2</v>
      </c>
      <c r="F162" s="22"/>
      <c r="G162" s="23">
        <f>E162*F162</f>
        <v>0</v>
      </c>
      <c r="H162" s="21"/>
    </row>
    <row r="163" spans="1:8" ht="12.75">
      <c r="A163" s="2">
        <v>158</v>
      </c>
      <c r="B163" s="34" t="s">
        <v>284</v>
      </c>
      <c r="C163" s="3" t="s">
        <v>285</v>
      </c>
      <c r="D163" s="3" t="s">
        <v>5</v>
      </c>
      <c r="E163" s="3">
        <v>2</v>
      </c>
      <c r="F163" s="22"/>
      <c r="G163" s="23">
        <f>E163*F163</f>
        <v>0</v>
      </c>
      <c r="H163" s="21"/>
    </row>
    <row r="164" spans="1:8" ht="12.75">
      <c r="A164" s="2">
        <v>159</v>
      </c>
      <c r="B164" s="34" t="s">
        <v>286</v>
      </c>
      <c r="C164" s="3">
        <v>1503119000</v>
      </c>
      <c r="D164" s="3" t="s">
        <v>5</v>
      </c>
      <c r="E164" s="3">
        <v>11</v>
      </c>
      <c r="F164" s="22"/>
      <c r="G164" s="23">
        <f aca="true" t="shared" si="12" ref="G164:G181">E164*F164</f>
        <v>0</v>
      </c>
      <c r="H164" s="21"/>
    </row>
    <row r="165" spans="1:8" ht="12.75">
      <c r="A165" s="2">
        <v>160</v>
      </c>
      <c r="B165" s="36" t="s">
        <v>287</v>
      </c>
      <c r="C165" s="7" t="s">
        <v>288</v>
      </c>
      <c r="D165" s="7" t="s">
        <v>5</v>
      </c>
      <c r="E165" s="7">
        <v>3</v>
      </c>
      <c r="F165" s="22"/>
      <c r="G165" s="23">
        <f t="shared" si="12"/>
        <v>0</v>
      </c>
      <c r="H165" s="21"/>
    </row>
    <row r="166" spans="1:8" ht="12.75">
      <c r="A166" s="2">
        <v>161</v>
      </c>
      <c r="B166" s="36" t="s">
        <v>289</v>
      </c>
      <c r="C166" s="7" t="s">
        <v>290</v>
      </c>
      <c r="D166" s="7" t="s">
        <v>5</v>
      </c>
      <c r="E166" s="7">
        <v>8</v>
      </c>
      <c r="F166" s="22"/>
      <c r="G166" s="23">
        <f t="shared" si="12"/>
        <v>0</v>
      </c>
      <c r="H166" s="21"/>
    </row>
    <row r="167" spans="1:8" ht="12.75">
      <c r="A167" s="2">
        <v>162</v>
      </c>
      <c r="B167" s="34" t="s">
        <v>291</v>
      </c>
      <c r="C167" s="3" t="s">
        <v>292</v>
      </c>
      <c r="D167" s="3" t="s">
        <v>5</v>
      </c>
      <c r="E167" s="3">
        <v>6</v>
      </c>
      <c r="F167" s="22"/>
      <c r="G167" s="23">
        <f t="shared" si="12"/>
        <v>0</v>
      </c>
      <c r="H167" s="21"/>
    </row>
    <row r="168" spans="1:8" ht="12.75">
      <c r="A168" s="2">
        <v>163</v>
      </c>
      <c r="B168" s="39" t="s">
        <v>293</v>
      </c>
      <c r="C168" s="3" t="s">
        <v>294</v>
      </c>
      <c r="D168" s="3" t="s">
        <v>5</v>
      </c>
      <c r="E168" s="3">
        <v>11</v>
      </c>
      <c r="F168" s="22"/>
      <c r="G168" s="23">
        <f t="shared" si="12"/>
        <v>0</v>
      </c>
      <c r="H168" s="21"/>
    </row>
    <row r="169" spans="1:8" ht="12.75">
      <c r="A169" s="2">
        <v>164</v>
      </c>
      <c r="B169" s="34" t="s">
        <v>295</v>
      </c>
      <c r="C169" s="3" t="s">
        <v>296</v>
      </c>
      <c r="D169" s="3" t="s">
        <v>5</v>
      </c>
      <c r="E169" s="3">
        <v>24</v>
      </c>
      <c r="F169" s="22"/>
      <c r="G169" s="23">
        <f t="shared" si="12"/>
        <v>0</v>
      </c>
      <c r="H169" s="21"/>
    </row>
    <row r="170" spans="1:8" ht="12.75">
      <c r="A170" s="2">
        <v>165</v>
      </c>
      <c r="B170" s="34" t="s">
        <v>297</v>
      </c>
      <c r="C170" s="3" t="s">
        <v>298</v>
      </c>
      <c r="D170" s="3" t="s">
        <v>5</v>
      </c>
      <c r="E170" s="3">
        <v>6</v>
      </c>
      <c r="F170" s="22"/>
      <c r="G170" s="23">
        <f t="shared" si="12"/>
        <v>0</v>
      </c>
      <c r="H170" s="21"/>
    </row>
    <row r="171" spans="1:8" ht="12.75">
      <c r="A171" s="2">
        <v>166</v>
      </c>
      <c r="B171" s="36" t="s">
        <v>299</v>
      </c>
      <c r="C171" s="3" t="s">
        <v>300</v>
      </c>
      <c r="D171" s="3" t="s">
        <v>5</v>
      </c>
      <c r="E171" s="3">
        <v>3</v>
      </c>
      <c r="F171" s="22"/>
      <c r="G171" s="23">
        <f t="shared" si="12"/>
        <v>0</v>
      </c>
      <c r="H171" s="21"/>
    </row>
    <row r="172" spans="1:8" ht="12.75">
      <c r="A172" s="2">
        <v>167</v>
      </c>
      <c r="B172" s="36" t="s">
        <v>301</v>
      </c>
      <c r="C172" s="7" t="s">
        <v>302</v>
      </c>
      <c r="D172" s="7" t="s">
        <v>5</v>
      </c>
      <c r="E172" s="7">
        <v>30</v>
      </c>
      <c r="F172" s="22"/>
      <c r="G172" s="23">
        <f t="shared" si="12"/>
        <v>0</v>
      </c>
      <c r="H172" s="21"/>
    </row>
    <row r="173" spans="1:8" ht="12.75">
      <c r="A173" s="2">
        <v>168</v>
      </c>
      <c r="B173" s="39" t="s">
        <v>303</v>
      </c>
      <c r="C173" s="3" t="s">
        <v>304</v>
      </c>
      <c r="D173" s="3" t="s">
        <v>5</v>
      </c>
      <c r="E173" s="3">
        <v>5</v>
      </c>
      <c r="F173" s="22"/>
      <c r="G173" s="23">
        <f t="shared" si="12"/>
        <v>0</v>
      </c>
      <c r="H173" s="21"/>
    </row>
    <row r="174" spans="1:8" ht="12.75">
      <c r="A174" s="2">
        <v>169</v>
      </c>
      <c r="B174" s="45" t="s">
        <v>305</v>
      </c>
      <c r="C174" s="3" t="s">
        <v>306</v>
      </c>
      <c r="D174" s="3" t="s">
        <v>5</v>
      </c>
      <c r="E174" s="3">
        <v>4</v>
      </c>
      <c r="F174" s="22"/>
      <c r="G174" s="23">
        <f t="shared" si="12"/>
        <v>0</v>
      </c>
      <c r="H174" s="21"/>
    </row>
    <row r="175" spans="1:8" ht="12.75">
      <c r="A175" s="2">
        <v>170</v>
      </c>
      <c r="B175" s="36" t="s">
        <v>307</v>
      </c>
      <c r="C175" s="3" t="s">
        <v>308</v>
      </c>
      <c r="D175" s="3" t="s">
        <v>5</v>
      </c>
      <c r="E175" s="3">
        <v>3</v>
      </c>
      <c r="F175" s="22"/>
      <c r="G175" s="23">
        <f t="shared" si="12"/>
        <v>0</v>
      </c>
      <c r="H175" s="21"/>
    </row>
    <row r="176" spans="1:8" ht="12.75">
      <c r="A176" s="2">
        <v>171</v>
      </c>
      <c r="B176" s="34" t="s">
        <v>309</v>
      </c>
      <c r="C176" s="3" t="s">
        <v>310</v>
      </c>
      <c r="D176" s="3" t="s">
        <v>5</v>
      </c>
      <c r="E176" s="3">
        <v>290</v>
      </c>
      <c r="F176" s="22"/>
      <c r="G176" s="23">
        <f t="shared" si="12"/>
        <v>0</v>
      </c>
      <c r="H176" s="21"/>
    </row>
    <row r="177" spans="1:8" ht="12.75">
      <c r="A177" s="2">
        <v>172</v>
      </c>
      <c r="B177" s="34" t="s">
        <v>311</v>
      </c>
      <c r="C177" s="3" t="s">
        <v>312</v>
      </c>
      <c r="D177" s="3" t="s">
        <v>5</v>
      </c>
      <c r="E177" s="3">
        <v>350</v>
      </c>
      <c r="F177" s="22"/>
      <c r="G177" s="23">
        <f t="shared" si="12"/>
        <v>0</v>
      </c>
      <c r="H177" s="21"/>
    </row>
    <row r="178" spans="1:8" ht="12.75">
      <c r="A178" s="2">
        <v>173</v>
      </c>
      <c r="B178" s="36" t="s">
        <v>313</v>
      </c>
      <c r="C178" s="3" t="s">
        <v>314</v>
      </c>
      <c r="D178" s="3" t="s">
        <v>5</v>
      </c>
      <c r="E178" s="3">
        <v>25</v>
      </c>
      <c r="F178" s="22"/>
      <c r="G178" s="23">
        <f t="shared" si="12"/>
        <v>0</v>
      </c>
      <c r="H178" s="21"/>
    </row>
    <row r="179" spans="1:8" ht="12.75">
      <c r="A179" s="2">
        <v>174</v>
      </c>
      <c r="B179" s="36" t="s">
        <v>315</v>
      </c>
      <c r="C179" s="38" t="s">
        <v>316</v>
      </c>
      <c r="D179" s="3" t="s">
        <v>5</v>
      </c>
      <c r="E179" s="3">
        <v>26</v>
      </c>
      <c r="F179" s="22"/>
      <c r="G179" s="23">
        <f t="shared" si="12"/>
        <v>0</v>
      </c>
      <c r="H179" s="21"/>
    </row>
    <row r="180" spans="1:8" ht="12.75">
      <c r="A180" s="2">
        <v>175</v>
      </c>
      <c r="B180" s="34" t="s">
        <v>317</v>
      </c>
      <c r="C180" s="3" t="s">
        <v>318</v>
      </c>
      <c r="D180" s="3" t="s">
        <v>5</v>
      </c>
      <c r="E180" s="3">
        <v>6</v>
      </c>
      <c r="F180" s="22"/>
      <c r="G180" s="23">
        <f t="shared" si="12"/>
        <v>0</v>
      </c>
      <c r="H180" s="21"/>
    </row>
    <row r="181" spans="1:8" ht="12.75">
      <c r="A181" s="2">
        <v>176</v>
      </c>
      <c r="B181" s="35" t="s">
        <v>319</v>
      </c>
      <c r="C181" s="5" t="s">
        <v>320</v>
      </c>
      <c r="D181" s="6" t="s">
        <v>5</v>
      </c>
      <c r="E181" s="5">
        <v>5</v>
      </c>
      <c r="F181" s="23"/>
      <c r="G181" s="23">
        <f t="shared" si="12"/>
        <v>0</v>
      </c>
      <c r="H181" s="21"/>
    </row>
    <row r="182" spans="1:8" ht="12.75">
      <c r="A182" s="2">
        <v>177</v>
      </c>
      <c r="B182" s="34" t="s">
        <v>321</v>
      </c>
      <c r="C182" s="3" t="s">
        <v>322</v>
      </c>
      <c r="D182" s="3" t="s">
        <v>5</v>
      </c>
      <c r="E182" s="3">
        <v>4</v>
      </c>
      <c r="F182" s="22"/>
      <c r="G182" s="23">
        <f>E182*F182</f>
        <v>0</v>
      </c>
      <c r="H182" s="21"/>
    </row>
    <row r="183" spans="1:8" ht="12.75">
      <c r="A183" s="2">
        <v>178</v>
      </c>
      <c r="B183" s="34" t="s">
        <v>323</v>
      </c>
      <c r="C183" s="3" t="s">
        <v>324</v>
      </c>
      <c r="D183" s="3" t="s">
        <v>5</v>
      </c>
      <c r="E183" s="3">
        <v>4</v>
      </c>
      <c r="F183" s="22"/>
      <c r="G183" s="23">
        <f>E183*F183</f>
        <v>0</v>
      </c>
      <c r="H183" s="21"/>
    </row>
    <row r="184" spans="1:8" ht="12.75">
      <c r="A184" s="2">
        <v>179</v>
      </c>
      <c r="B184" s="35" t="s">
        <v>325</v>
      </c>
      <c r="C184" s="5" t="s">
        <v>326</v>
      </c>
      <c r="D184" s="6" t="s">
        <v>5</v>
      </c>
      <c r="E184" s="5">
        <v>18</v>
      </c>
      <c r="F184" s="23"/>
      <c r="G184" s="23">
        <f>E184*F184</f>
        <v>0</v>
      </c>
      <c r="H184" s="21"/>
    </row>
    <row r="185" spans="1:8" ht="12.75">
      <c r="A185" s="2">
        <v>180</v>
      </c>
      <c r="B185" s="39" t="s">
        <v>327</v>
      </c>
      <c r="C185" s="7" t="s">
        <v>328</v>
      </c>
      <c r="D185" s="7" t="s">
        <v>5</v>
      </c>
      <c r="E185" s="7">
        <v>6</v>
      </c>
      <c r="F185" s="22"/>
      <c r="G185" s="23">
        <f aca="true" t="shared" si="13" ref="G185:G194">E185*F185</f>
        <v>0</v>
      </c>
      <c r="H185" s="21"/>
    </row>
    <row r="186" spans="1:8" ht="12.75">
      <c r="A186" s="2">
        <v>181</v>
      </c>
      <c r="B186" s="44" t="s">
        <v>329</v>
      </c>
      <c r="C186" s="7" t="s">
        <v>330</v>
      </c>
      <c r="D186" s="7" t="s">
        <v>5</v>
      </c>
      <c r="E186" s="7">
        <v>10</v>
      </c>
      <c r="F186" s="22"/>
      <c r="G186" s="23">
        <f t="shared" si="13"/>
        <v>0</v>
      </c>
      <c r="H186" s="21"/>
    </row>
    <row r="187" spans="1:8" ht="12.75">
      <c r="A187" s="2">
        <v>182</v>
      </c>
      <c r="B187" s="39" t="s">
        <v>331</v>
      </c>
      <c r="C187" s="7" t="s">
        <v>332</v>
      </c>
      <c r="D187" s="7" t="s">
        <v>5</v>
      </c>
      <c r="E187" s="7">
        <v>4</v>
      </c>
      <c r="F187" s="22"/>
      <c r="G187" s="23">
        <f t="shared" si="13"/>
        <v>0</v>
      </c>
      <c r="H187" s="21"/>
    </row>
    <row r="188" spans="1:8" ht="12.75">
      <c r="A188" s="2">
        <v>183</v>
      </c>
      <c r="B188" s="34" t="s">
        <v>333</v>
      </c>
      <c r="C188" s="3" t="s">
        <v>334</v>
      </c>
      <c r="D188" s="3" t="s">
        <v>5</v>
      </c>
      <c r="E188" s="3">
        <v>3</v>
      </c>
      <c r="F188" s="22"/>
      <c r="G188" s="23">
        <f t="shared" si="13"/>
        <v>0</v>
      </c>
      <c r="H188" s="21"/>
    </row>
    <row r="189" spans="1:8" ht="12.75">
      <c r="A189" s="2">
        <v>184</v>
      </c>
      <c r="B189" s="39" t="s">
        <v>335</v>
      </c>
      <c r="C189" s="3" t="s">
        <v>336</v>
      </c>
      <c r="D189" s="3" t="s">
        <v>5</v>
      </c>
      <c r="E189" s="3">
        <v>30</v>
      </c>
      <c r="F189" s="22"/>
      <c r="G189" s="23">
        <f t="shared" si="13"/>
        <v>0</v>
      </c>
      <c r="H189" s="21"/>
    </row>
    <row r="190" spans="1:8" ht="12.75">
      <c r="A190" s="2">
        <v>185</v>
      </c>
      <c r="B190" s="34" t="s">
        <v>337</v>
      </c>
      <c r="C190" s="3" t="s">
        <v>338</v>
      </c>
      <c r="D190" s="3" t="s">
        <v>5</v>
      </c>
      <c r="E190" s="3">
        <v>30</v>
      </c>
      <c r="F190" s="22"/>
      <c r="G190" s="23">
        <f t="shared" si="13"/>
        <v>0</v>
      </c>
      <c r="H190" s="21"/>
    </row>
    <row r="191" spans="1:8" ht="12.75">
      <c r="A191" s="2">
        <v>186</v>
      </c>
      <c r="B191" s="34" t="s">
        <v>339</v>
      </c>
      <c r="C191" s="3">
        <v>1334960</v>
      </c>
      <c r="D191" s="3" t="s">
        <v>5</v>
      </c>
      <c r="E191" s="3">
        <v>25</v>
      </c>
      <c r="F191" s="22"/>
      <c r="G191" s="23">
        <f t="shared" si="13"/>
        <v>0</v>
      </c>
      <c r="H191" s="21"/>
    </row>
    <row r="192" spans="1:8" ht="12.75">
      <c r="A192" s="2">
        <v>187</v>
      </c>
      <c r="B192" s="51" t="s">
        <v>340</v>
      </c>
      <c r="C192" s="52">
        <v>1311550000</v>
      </c>
      <c r="D192" s="3" t="s">
        <v>5</v>
      </c>
      <c r="E192" s="3">
        <v>50</v>
      </c>
      <c r="F192" s="22"/>
      <c r="G192" s="23">
        <f t="shared" si="13"/>
        <v>0</v>
      </c>
      <c r="H192" s="21"/>
    </row>
    <row r="193" spans="1:8" ht="12.75">
      <c r="A193" s="2">
        <v>188</v>
      </c>
      <c r="B193" s="34" t="s">
        <v>341</v>
      </c>
      <c r="C193" s="37">
        <v>2363000000</v>
      </c>
      <c r="D193" s="3" t="s">
        <v>5</v>
      </c>
      <c r="E193" s="3">
        <v>290</v>
      </c>
      <c r="F193" s="22"/>
      <c r="G193" s="23">
        <f t="shared" si="13"/>
        <v>0</v>
      </c>
      <c r="H193" s="21"/>
    </row>
    <row r="194" spans="1:8" ht="12.75">
      <c r="A194" s="2">
        <v>189</v>
      </c>
      <c r="B194" s="35" t="s">
        <v>342</v>
      </c>
      <c r="C194" s="5" t="s">
        <v>343</v>
      </c>
      <c r="D194" s="6" t="s">
        <v>5</v>
      </c>
      <c r="E194" s="5">
        <v>80</v>
      </c>
      <c r="F194" s="23"/>
      <c r="G194" s="23">
        <f t="shared" si="13"/>
        <v>0</v>
      </c>
      <c r="H194" s="21"/>
    </row>
    <row r="195" spans="1:8" s="9" customFormat="1" ht="13.5" customHeight="1">
      <c r="A195" s="2">
        <v>190</v>
      </c>
      <c r="B195" s="39" t="s">
        <v>344</v>
      </c>
      <c r="C195" s="3" t="s">
        <v>345</v>
      </c>
      <c r="D195" s="3" t="s">
        <v>5</v>
      </c>
      <c r="E195" s="3">
        <v>8</v>
      </c>
      <c r="F195" s="22"/>
      <c r="G195" s="23">
        <f>E195*F195</f>
        <v>0</v>
      </c>
      <c r="H195" s="26"/>
    </row>
    <row r="196" spans="1:8" ht="12.75">
      <c r="A196" s="2">
        <v>191</v>
      </c>
      <c r="B196" s="39" t="s">
        <v>344</v>
      </c>
      <c r="C196" s="3" t="s">
        <v>346</v>
      </c>
      <c r="D196" s="3" t="s">
        <v>5</v>
      </c>
      <c r="E196" s="3">
        <v>4</v>
      </c>
      <c r="F196" s="22"/>
      <c r="G196" s="23">
        <f>E196*F196</f>
        <v>0</v>
      </c>
      <c r="H196" s="21"/>
    </row>
    <row r="197" spans="1:8" ht="12.75">
      <c r="A197" s="2">
        <v>192</v>
      </c>
      <c r="B197" s="35" t="s">
        <v>347</v>
      </c>
      <c r="C197" s="5" t="s">
        <v>348</v>
      </c>
      <c r="D197" s="6" t="s">
        <v>5</v>
      </c>
      <c r="E197" s="5">
        <v>6</v>
      </c>
      <c r="F197" s="23"/>
      <c r="G197" s="23">
        <f>E197*F197</f>
        <v>0</v>
      </c>
      <c r="H197" s="21"/>
    </row>
    <row r="198" spans="1:8" ht="12.75">
      <c r="A198" s="2">
        <v>193</v>
      </c>
      <c r="B198" s="34" t="s">
        <v>349</v>
      </c>
      <c r="C198" s="3" t="s">
        <v>350</v>
      </c>
      <c r="D198" s="3" t="s">
        <v>5</v>
      </c>
      <c r="E198" s="3">
        <v>4</v>
      </c>
      <c r="F198" s="22"/>
      <c r="G198" s="23">
        <f aca="true" t="shared" si="14" ref="G198:G224">E198*F198</f>
        <v>0</v>
      </c>
      <c r="H198" s="21"/>
    </row>
    <row r="199" spans="1:8" ht="12.75">
      <c r="A199" s="2">
        <v>194</v>
      </c>
      <c r="B199" s="34" t="s">
        <v>351</v>
      </c>
      <c r="C199" s="3" t="s">
        <v>352</v>
      </c>
      <c r="D199" s="3" t="s">
        <v>5</v>
      </c>
      <c r="E199" s="3">
        <v>10</v>
      </c>
      <c r="F199" s="22"/>
      <c r="G199" s="23">
        <f t="shared" si="14"/>
        <v>0</v>
      </c>
      <c r="H199" s="21"/>
    </row>
    <row r="200" spans="1:8" ht="12.75">
      <c r="A200" s="2">
        <v>195</v>
      </c>
      <c r="B200" s="39" t="s">
        <v>353</v>
      </c>
      <c r="C200" s="38" t="s">
        <v>354</v>
      </c>
      <c r="D200" s="3" t="s">
        <v>5</v>
      </c>
      <c r="E200" s="3">
        <v>3</v>
      </c>
      <c r="F200" s="22"/>
      <c r="G200" s="23">
        <f t="shared" si="14"/>
        <v>0</v>
      </c>
      <c r="H200" s="21"/>
    </row>
    <row r="201" spans="1:8" ht="12.75">
      <c r="A201" s="2">
        <v>196</v>
      </c>
      <c r="B201" s="39" t="s">
        <v>355</v>
      </c>
      <c r="C201" s="3" t="s">
        <v>356</v>
      </c>
      <c r="D201" s="3" t="s">
        <v>5</v>
      </c>
      <c r="E201" s="3">
        <v>3</v>
      </c>
      <c r="F201" s="22"/>
      <c r="G201" s="23">
        <f t="shared" si="14"/>
        <v>0</v>
      </c>
      <c r="H201" s="21"/>
    </row>
    <row r="202" spans="1:8" ht="12.75">
      <c r="A202" s="2">
        <v>197</v>
      </c>
      <c r="B202" s="39" t="s">
        <v>357</v>
      </c>
      <c r="C202" s="3" t="s">
        <v>358</v>
      </c>
      <c r="D202" s="3" t="s">
        <v>5</v>
      </c>
      <c r="E202" s="3">
        <v>15</v>
      </c>
      <c r="F202" s="22"/>
      <c r="G202" s="23">
        <f t="shared" si="14"/>
        <v>0</v>
      </c>
      <c r="H202" s="21"/>
    </row>
    <row r="203" spans="1:8" ht="12.75">
      <c r="A203" s="2">
        <v>198</v>
      </c>
      <c r="B203" s="34" t="s">
        <v>359</v>
      </c>
      <c r="C203" s="3" t="s">
        <v>360</v>
      </c>
      <c r="D203" s="3" t="s">
        <v>5</v>
      </c>
      <c r="E203" s="3">
        <v>15</v>
      </c>
      <c r="F203" s="22"/>
      <c r="G203" s="23">
        <f t="shared" si="14"/>
        <v>0</v>
      </c>
      <c r="H203" s="21"/>
    </row>
    <row r="204" spans="1:8" ht="12.75">
      <c r="A204" s="2">
        <v>199</v>
      </c>
      <c r="B204" s="34" t="s">
        <v>361</v>
      </c>
      <c r="C204" s="3" t="s">
        <v>362</v>
      </c>
      <c r="D204" s="3" t="s">
        <v>5</v>
      </c>
      <c r="E204" s="3">
        <v>15</v>
      </c>
      <c r="F204" s="22"/>
      <c r="G204" s="23">
        <f t="shared" si="14"/>
        <v>0</v>
      </c>
      <c r="H204" s="21"/>
    </row>
    <row r="205" spans="1:8" ht="12.75">
      <c r="A205" s="2">
        <v>200</v>
      </c>
      <c r="B205" s="36" t="s">
        <v>363</v>
      </c>
      <c r="C205" s="7" t="s">
        <v>364</v>
      </c>
      <c r="D205" s="7" t="s">
        <v>5</v>
      </c>
      <c r="E205" s="7">
        <v>3</v>
      </c>
      <c r="F205" s="22"/>
      <c r="G205" s="23">
        <f t="shared" si="14"/>
        <v>0</v>
      </c>
      <c r="H205" s="21"/>
    </row>
    <row r="206" spans="1:8" ht="12.75">
      <c r="A206" s="2">
        <v>201</v>
      </c>
      <c r="B206" s="34" t="s">
        <v>365</v>
      </c>
      <c r="C206" s="3" t="s">
        <v>366</v>
      </c>
      <c r="D206" s="3" t="s">
        <v>5</v>
      </c>
      <c r="E206" s="3">
        <v>4</v>
      </c>
      <c r="F206" s="22"/>
      <c r="G206" s="23">
        <f t="shared" si="14"/>
        <v>0</v>
      </c>
      <c r="H206" s="21"/>
    </row>
    <row r="207" spans="1:8" ht="12.75">
      <c r="A207" s="2">
        <v>202</v>
      </c>
      <c r="B207" s="39" t="s">
        <v>367</v>
      </c>
      <c r="C207" s="3" t="s">
        <v>368</v>
      </c>
      <c r="D207" s="3" t="s">
        <v>5</v>
      </c>
      <c r="E207" s="3">
        <v>3</v>
      </c>
      <c r="F207" s="22"/>
      <c r="G207" s="23">
        <f t="shared" si="14"/>
        <v>0</v>
      </c>
      <c r="H207" s="21"/>
    </row>
    <row r="208" spans="1:8" ht="12.75">
      <c r="A208" s="2">
        <v>203</v>
      </c>
      <c r="B208" s="39" t="s">
        <v>369</v>
      </c>
      <c r="C208" s="7" t="s">
        <v>370</v>
      </c>
      <c r="D208" s="7" t="s">
        <v>5</v>
      </c>
      <c r="E208" s="7">
        <v>3</v>
      </c>
      <c r="F208" s="22"/>
      <c r="G208" s="23">
        <f t="shared" si="14"/>
        <v>0</v>
      </c>
      <c r="H208" s="21"/>
    </row>
    <row r="209" spans="1:8" ht="12.75">
      <c r="A209" s="2">
        <v>204</v>
      </c>
      <c r="B209" s="36" t="s">
        <v>371</v>
      </c>
      <c r="C209" s="7" t="s">
        <v>372</v>
      </c>
      <c r="D209" s="7" t="s">
        <v>5</v>
      </c>
      <c r="E209" s="7">
        <v>20</v>
      </c>
      <c r="F209" s="22"/>
      <c r="G209" s="23">
        <f t="shared" si="14"/>
        <v>0</v>
      </c>
      <c r="H209" s="21"/>
    </row>
    <row r="210" spans="1:8" ht="12.75">
      <c r="A210" s="2">
        <v>205</v>
      </c>
      <c r="B210" s="39" t="s">
        <v>373</v>
      </c>
      <c r="C210" s="7" t="s">
        <v>374</v>
      </c>
      <c r="D210" s="7" t="s">
        <v>5</v>
      </c>
      <c r="E210" s="7">
        <v>9</v>
      </c>
      <c r="F210" s="22"/>
      <c r="G210" s="23">
        <f t="shared" si="14"/>
        <v>0</v>
      </c>
      <c r="H210" s="21"/>
    </row>
    <row r="211" spans="1:8" ht="12.75">
      <c r="A211" s="2">
        <v>206</v>
      </c>
      <c r="B211" s="39" t="s">
        <v>375</v>
      </c>
      <c r="C211" s="53">
        <v>2410602945</v>
      </c>
      <c r="D211" s="7" t="s">
        <v>5</v>
      </c>
      <c r="E211" s="7">
        <v>3</v>
      </c>
      <c r="F211" s="22"/>
      <c r="G211" s="23">
        <f t="shared" si="14"/>
        <v>0</v>
      </c>
      <c r="H211" s="21"/>
    </row>
    <row r="212" spans="1:8" ht="12.75">
      <c r="A212" s="2">
        <v>207</v>
      </c>
      <c r="B212" s="39" t="s">
        <v>376</v>
      </c>
      <c r="C212" s="7" t="s">
        <v>377</v>
      </c>
      <c r="D212" s="7" t="s">
        <v>5</v>
      </c>
      <c r="E212" s="7">
        <v>3</v>
      </c>
      <c r="F212" s="22"/>
      <c r="G212" s="23">
        <f t="shared" si="14"/>
        <v>0</v>
      </c>
      <c r="H212" s="21"/>
    </row>
    <row r="213" spans="1:8" ht="12.75">
      <c r="A213" s="2">
        <v>208</v>
      </c>
      <c r="B213" s="36" t="s">
        <v>378</v>
      </c>
      <c r="C213" s="7" t="s">
        <v>379</v>
      </c>
      <c r="D213" s="7" t="s">
        <v>5</v>
      </c>
      <c r="E213" s="7">
        <v>3</v>
      </c>
      <c r="F213" s="22"/>
      <c r="G213" s="23">
        <f t="shared" si="14"/>
        <v>0</v>
      </c>
      <c r="H213" s="21"/>
    </row>
    <row r="214" spans="1:8" ht="12.75">
      <c r="A214" s="2">
        <v>209</v>
      </c>
      <c r="B214" s="36" t="s">
        <v>380</v>
      </c>
      <c r="C214" s="7" t="s">
        <v>381</v>
      </c>
      <c r="D214" s="7" t="s">
        <v>5</v>
      </c>
      <c r="E214" s="7">
        <v>3</v>
      </c>
      <c r="F214" s="22"/>
      <c r="G214" s="23">
        <f t="shared" si="14"/>
        <v>0</v>
      </c>
      <c r="H214" s="21"/>
    </row>
    <row r="215" spans="1:8" ht="12.75">
      <c r="A215" s="2">
        <v>210</v>
      </c>
      <c r="B215" s="36" t="s">
        <v>382</v>
      </c>
      <c r="C215" s="7" t="s">
        <v>383</v>
      </c>
      <c r="D215" s="7" t="s">
        <v>5</v>
      </c>
      <c r="E215" s="7">
        <v>3</v>
      </c>
      <c r="F215" s="22"/>
      <c r="G215" s="23">
        <f t="shared" si="14"/>
        <v>0</v>
      </c>
      <c r="H215" s="21"/>
    </row>
    <row r="216" spans="1:8" ht="12.75">
      <c r="A216" s="2">
        <v>211</v>
      </c>
      <c r="B216" s="39" t="s">
        <v>384</v>
      </c>
      <c r="C216" s="7" t="s">
        <v>385</v>
      </c>
      <c r="D216" s="7" t="s">
        <v>5</v>
      </c>
      <c r="E216" s="7">
        <v>3</v>
      </c>
      <c r="F216" s="22"/>
      <c r="G216" s="23">
        <f t="shared" si="14"/>
        <v>0</v>
      </c>
      <c r="H216" s="21"/>
    </row>
    <row r="217" spans="1:8" ht="12.75">
      <c r="A217" s="2">
        <v>212</v>
      </c>
      <c r="B217" s="36" t="s">
        <v>386</v>
      </c>
      <c r="C217" s="7" t="s">
        <v>387</v>
      </c>
      <c r="D217" s="7" t="s">
        <v>5</v>
      </c>
      <c r="E217" s="7">
        <v>3</v>
      </c>
      <c r="F217" s="22"/>
      <c r="G217" s="23">
        <f t="shared" si="14"/>
        <v>0</v>
      </c>
      <c r="H217" s="21"/>
    </row>
    <row r="218" spans="1:8" ht="12.75">
      <c r="A218" s="2">
        <v>213</v>
      </c>
      <c r="B218" s="39" t="s">
        <v>388</v>
      </c>
      <c r="C218" s="7" t="s">
        <v>389</v>
      </c>
      <c r="D218" s="7" t="s">
        <v>5</v>
      </c>
      <c r="E218" s="7">
        <v>3</v>
      </c>
      <c r="F218" s="22"/>
      <c r="G218" s="23">
        <f t="shared" si="14"/>
        <v>0</v>
      </c>
      <c r="H218" s="21"/>
    </row>
    <row r="219" spans="1:8" ht="12.75">
      <c r="A219" s="2">
        <v>214</v>
      </c>
      <c r="B219" s="39" t="s">
        <v>390</v>
      </c>
      <c r="C219" s="7" t="s">
        <v>391</v>
      </c>
      <c r="D219" s="7" t="s">
        <v>5</v>
      </c>
      <c r="E219" s="7">
        <v>3</v>
      </c>
      <c r="F219" s="22"/>
      <c r="G219" s="23">
        <f t="shared" si="14"/>
        <v>0</v>
      </c>
      <c r="H219" s="21"/>
    </row>
    <row r="220" spans="1:8" ht="12.75">
      <c r="A220" s="2">
        <v>215</v>
      </c>
      <c r="B220" s="36" t="s">
        <v>392</v>
      </c>
      <c r="C220" s="38">
        <v>72138300</v>
      </c>
      <c r="D220" s="3" t="s">
        <v>5</v>
      </c>
      <c r="E220" s="3">
        <v>85</v>
      </c>
      <c r="F220" s="22"/>
      <c r="G220" s="23">
        <f t="shared" si="14"/>
        <v>0</v>
      </c>
      <c r="H220" s="21"/>
    </row>
    <row r="221" spans="1:8" ht="12.75">
      <c r="A221" s="2">
        <v>216</v>
      </c>
      <c r="B221" s="34" t="s">
        <v>393</v>
      </c>
      <c r="C221" s="38" t="s">
        <v>394</v>
      </c>
      <c r="D221" s="3" t="s">
        <v>5</v>
      </c>
      <c r="E221" s="3">
        <v>125</v>
      </c>
      <c r="F221" s="22"/>
      <c r="G221" s="23">
        <f t="shared" si="14"/>
        <v>0</v>
      </c>
      <c r="H221" s="21"/>
    </row>
    <row r="222" spans="1:8" ht="12.75">
      <c r="A222" s="2">
        <v>217</v>
      </c>
      <c r="B222" s="39" t="s">
        <v>395</v>
      </c>
      <c r="C222" s="3" t="s">
        <v>396</v>
      </c>
      <c r="D222" s="3" t="s">
        <v>5</v>
      </c>
      <c r="E222" s="3">
        <v>70</v>
      </c>
      <c r="F222" s="22"/>
      <c r="G222" s="23">
        <f t="shared" si="14"/>
        <v>0</v>
      </c>
      <c r="H222" s="21"/>
    </row>
    <row r="223" spans="1:8" ht="12.75">
      <c r="A223" s="2">
        <v>218</v>
      </c>
      <c r="B223" s="36" t="s">
        <v>397</v>
      </c>
      <c r="C223" s="3">
        <v>82135803</v>
      </c>
      <c r="D223" s="3" t="s">
        <v>5</v>
      </c>
      <c r="E223" s="3">
        <v>60</v>
      </c>
      <c r="F223" s="22"/>
      <c r="G223" s="23">
        <f t="shared" si="14"/>
        <v>0</v>
      </c>
      <c r="H223" s="21"/>
    </row>
    <row r="224" spans="1:8" ht="12.75">
      <c r="A224" s="2">
        <v>219</v>
      </c>
      <c r="B224" s="35" t="s">
        <v>397</v>
      </c>
      <c r="C224" s="5" t="s">
        <v>398</v>
      </c>
      <c r="D224" s="8" t="s">
        <v>5</v>
      </c>
      <c r="E224" s="5">
        <v>23</v>
      </c>
      <c r="F224" s="23"/>
      <c r="G224" s="23">
        <f t="shared" si="14"/>
        <v>0</v>
      </c>
      <c r="H224" s="21"/>
    </row>
    <row r="225" spans="1:8" ht="12.75">
      <c r="A225" s="2">
        <v>220</v>
      </c>
      <c r="B225" s="36" t="s">
        <v>399</v>
      </c>
      <c r="C225" s="3" t="s">
        <v>400</v>
      </c>
      <c r="D225" s="3" t="s">
        <v>5</v>
      </c>
      <c r="E225" s="3">
        <v>210</v>
      </c>
      <c r="F225" s="22"/>
      <c r="G225" s="23">
        <f aca="true" t="shared" si="15" ref="G225:G234">E225*F225</f>
        <v>0</v>
      </c>
      <c r="H225" s="21"/>
    </row>
    <row r="226" spans="1:8" ht="12.75">
      <c r="A226" s="2">
        <v>221</v>
      </c>
      <c r="B226" s="39" t="s">
        <v>401</v>
      </c>
      <c r="C226" s="3" t="s">
        <v>402</v>
      </c>
      <c r="D226" s="3" t="s">
        <v>5</v>
      </c>
      <c r="E226" s="3">
        <v>380</v>
      </c>
      <c r="F226" s="22"/>
      <c r="G226" s="23">
        <f t="shared" si="15"/>
        <v>0</v>
      </c>
      <c r="H226" s="21"/>
    </row>
    <row r="227" spans="1:8" ht="12.75">
      <c r="A227" s="2">
        <v>222</v>
      </c>
      <c r="B227" s="35" t="s">
        <v>403</v>
      </c>
      <c r="C227" s="5" t="s">
        <v>404</v>
      </c>
      <c r="D227" s="6" t="s">
        <v>5</v>
      </c>
      <c r="E227" s="5">
        <v>8</v>
      </c>
      <c r="F227" s="23"/>
      <c r="G227" s="23">
        <f t="shared" si="15"/>
        <v>0</v>
      </c>
      <c r="H227" s="21"/>
    </row>
    <row r="228" spans="1:8" ht="12.75">
      <c r="A228" s="2">
        <v>223</v>
      </c>
      <c r="B228" s="36" t="s">
        <v>405</v>
      </c>
      <c r="C228" s="38" t="s">
        <v>406</v>
      </c>
      <c r="D228" s="3" t="s">
        <v>5</v>
      </c>
      <c r="E228" s="3">
        <v>20</v>
      </c>
      <c r="F228" s="22"/>
      <c r="G228" s="23">
        <f t="shared" si="15"/>
        <v>0</v>
      </c>
      <c r="H228" s="21"/>
    </row>
    <row r="229" spans="1:8" ht="12.75">
      <c r="A229" s="2">
        <v>224</v>
      </c>
      <c r="B229" s="36" t="s">
        <v>407</v>
      </c>
      <c r="C229" s="3" t="s">
        <v>408</v>
      </c>
      <c r="D229" s="3" t="s">
        <v>5</v>
      </c>
      <c r="E229" s="3">
        <v>35</v>
      </c>
      <c r="F229" s="22"/>
      <c r="G229" s="23">
        <f t="shared" si="15"/>
        <v>0</v>
      </c>
      <c r="H229" s="21"/>
    </row>
    <row r="230" spans="1:8" ht="12.75">
      <c r="A230" s="2">
        <v>225</v>
      </c>
      <c r="B230" s="35" t="s">
        <v>409</v>
      </c>
      <c r="C230" s="47" t="s">
        <v>410</v>
      </c>
      <c r="D230" s="6" t="s">
        <v>5</v>
      </c>
      <c r="E230" s="6">
        <v>25</v>
      </c>
      <c r="F230" s="23"/>
      <c r="G230" s="23">
        <f t="shared" si="15"/>
        <v>0</v>
      </c>
      <c r="H230" s="21"/>
    </row>
    <row r="231" spans="1:8" ht="12.75">
      <c r="A231" s="2">
        <v>226</v>
      </c>
      <c r="B231" s="36" t="s">
        <v>411</v>
      </c>
      <c r="C231" s="3" t="s">
        <v>412</v>
      </c>
      <c r="D231" s="3" t="s">
        <v>5</v>
      </c>
      <c r="E231" s="3">
        <v>8</v>
      </c>
      <c r="F231" s="22"/>
      <c r="G231" s="23">
        <f t="shared" si="15"/>
        <v>0</v>
      </c>
      <c r="H231" s="21"/>
    </row>
    <row r="232" spans="1:8" ht="12.75">
      <c r="A232" s="2">
        <v>227</v>
      </c>
      <c r="B232" s="35" t="s">
        <v>413</v>
      </c>
      <c r="C232" s="5" t="s">
        <v>414</v>
      </c>
      <c r="D232" s="6" t="s">
        <v>5</v>
      </c>
      <c r="E232" s="5">
        <v>21</v>
      </c>
      <c r="F232" s="23"/>
      <c r="G232" s="23">
        <f t="shared" si="15"/>
        <v>0</v>
      </c>
      <c r="H232" s="21"/>
    </row>
    <row r="233" spans="1:8" ht="12.75">
      <c r="A233" s="2">
        <v>228</v>
      </c>
      <c r="B233" s="39" t="s">
        <v>415</v>
      </c>
      <c r="C233" s="3" t="s">
        <v>416</v>
      </c>
      <c r="D233" s="3" t="s">
        <v>5</v>
      </c>
      <c r="E233" s="3">
        <v>3</v>
      </c>
      <c r="F233" s="22"/>
      <c r="G233" s="23">
        <f t="shared" si="15"/>
        <v>0</v>
      </c>
      <c r="H233" s="21"/>
    </row>
    <row r="234" spans="1:8" ht="12.75">
      <c r="A234" s="2">
        <v>229</v>
      </c>
      <c r="B234" s="34" t="s">
        <v>415</v>
      </c>
      <c r="C234" s="3" t="s">
        <v>417</v>
      </c>
      <c r="D234" s="3" t="s">
        <v>5</v>
      </c>
      <c r="E234" s="3">
        <v>3</v>
      </c>
      <c r="F234" s="22"/>
      <c r="G234" s="23">
        <f t="shared" si="15"/>
        <v>0</v>
      </c>
      <c r="H234" s="21"/>
    </row>
    <row r="235" spans="1:8" ht="12.75">
      <c r="A235" s="2">
        <v>230</v>
      </c>
      <c r="B235" s="35" t="s">
        <v>418</v>
      </c>
      <c r="C235" s="5" t="s">
        <v>419</v>
      </c>
      <c r="D235" s="6" t="s">
        <v>5</v>
      </c>
      <c r="E235" s="5">
        <v>17</v>
      </c>
      <c r="F235" s="23"/>
      <c r="G235" s="23">
        <f aca="true" t="shared" si="16" ref="G235:G240">SUM(E235*F235)</f>
        <v>0</v>
      </c>
      <c r="H235" s="21"/>
    </row>
    <row r="236" spans="1:8" ht="12.75">
      <c r="A236" s="2">
        <v>231</v>
      </c>
      <c r="B236" s="35" t="s">
        <v>418</v>
      </c>
      <c r="C236" s="5" t="s">
        <v>420</v>
      </c>
      <c r="D236" s="6" t="s">
        <v>5</v>
      </c>
      <c r="E236" s="5">
        <v>17</v>
      </c>
      <c r="F236" s="23"/>
      <c r="G236" s="23">
        <f t="shared" si="16"/>
        <v>0</v>
      </c>
      <c r="H236" s="21"/>
    </row>
    <row r="237" spans="1:8" ht="12.75">
      <c r="A237" s="2">
        <v>232</v>
      </c>
      <c r="B237" s="35" t="s">
        <v>421</v>
      </c>
      <c r="C237" s="5">
        <v>1398467</v>
      </c>
      <c r="D237" s="8" t="s">
        <v>5</v>
      </c>
      <c r="E237" s="5">
        <v>18</v>
      </c>
      <c r="F237" s="23"/>
      <c r="G237" s="23">
        <f t="shared" si="16"/>
        <v>0</v>
      </c>
      <c r="H237" s="21"/>
    </row>
    <row r="238" spans="1:8" ht="12.75">
      <c r="A238" s="2">
        <v>233</v>
      </c>
      <c r="B238" s="36" t="s">
        <v>422</v>
      </c>
      <c r="C238" s="3" t="s">
        <v>423</v>
      </c>
      <c r="D238" s="3" t="s">
        <v>5</v>
      </c>
      <c r="E238" s="3">
        <v>4</v>
      </c>
      <c r="F238" s="22"/>
      <c r="G238" s="23">
        <f t="shared" si="16"/>
        <v>0</v>
      </c>
      <c r="H238" s="21"/>
    </row>
    <row r="239" spans="1:8" ht="12.75">
      <c r="A239" s="2">
        <v>234</v>
      </c>
      <c r="B239" s="35" t="s">
        <v>424</v>
      </c>
      <c r="C239" s="5" t="s">
        <v>425</v>
      </c>
      <c r="D239" s="6" t="s">
        <v>5</v>
      </c>
      <c r="E239" s="5">
        <v>12</v>
      </c>
      <c r="F239" s="23"/>
      <c r="G239" s="23">
        <f t="shared" si="16"/>
        <v>0</v>
      </c>
      <c r="H239" s="21"/>
    </row>
    <row r="240" spans="1:8" ht="12.75">
      <c r="A240" s="2">
        <v>235</v>
      </c>
      <c r="B240" s="35" t="s">
        <v>426</v>
      </c>
      <c r="C240" s="47" t="s">
        <v>427</v>
      </c>
      <c r="D240" s="6" t="s">
        <v>5</v>
      </c>
      <c r="E240" s="6">
        <v>18</v>
      </c>
      <c r="F240" s="23"/>
      <c r="G240" s="23">
        <f t="shared" si="16"/>
        <v>0</v>
      </c>
      <c r="H240" s="21"/>
    </row>
    <row r="241" spans="1:8" ht="12.75">
      <c r="A241" s="2">
        <v>236</v>
      </c>
      <c r="B241" s="34" t="s">
        <v>428</v>
      </c>
      <c r="C241" s="3" t="s">
        <v>429</v>
      </c>
      <c r="D241" s="3" t="s">
        <v>5</v>
      </c>
      <c r="E241" s="3">
        <v>3</v>
      </c>
      <c r="F241" s="22"/>
      <c r="G241" s="23">
        <f aca="true" t="shared" si="17" ref="G241:G247">E241*F241</f>
        <v>0</v>
      </c>
      <c r="H241" s="21"/>
    </row>
    <row r="242" spans="1:8" ht="12.75">
      <c r="A242" s="2">
        <v>237</v>
      </c>
      <c r="B242" s="33" t="s">
        <v>430</v>
      </c>
      <c r="C242" s="37">
        <v>1398468</v>
      </c>
      <c r="D242" s="3" t="s">
        <v>5</v>
      </c>
      <c r="E242" s="7">
        <v>6</v>
      </c>
      <c r="F242" s="22"/>
      <c r="G242" s="23">
        <f t="shared" si="17"/>
        <v>0</v>
      </c>
      <c r="H242" s="21"/>
    </row>
    <row r="243" spans="1:8" ht="12.75">
      <c r="A243" s="2">
        <v>238</v>
      </c>
      <c r="B243" s="36" t="s">
        <v>431</v>
      </c>
      <c r="C243" s="7" t="s">
        <v>432</v>
      </c>
      <c r="D243" s="7" t="s">
        <v>5</v>
      </c>
      <c r="E243" s="7">
        <v>11</v>
      </c>
      <c r="F243" s="22"/>
      <c r="G243" s="23">
        <f t="shared" si="17"/>
        <v>0</v>
      </c>
      <c r="H243" s="21"/>
    </row>
    <row r="244" spans="1:8" ht="12.75">
      <c r="A244" s="2">
        <v>239</v>
      </c>
      <c r="B244" s="36" t="s">
        <v>433</v>
      </c>
      <c r="C244" s="7" t="s">
        <v>434</v>
      </c>
      <c r="D244" s="7" t="s">
        <v>5</v>
      </c>
      <c r="E244" s="7">
        <v>10</v>
      </c>
      <c r="F244" s="22"/>
      <c r="G244" s="23">
        <f t="shared" si="17"/>
        <v>0</v>
      </c>
      <c r="H244" s="21"/>
    </row>
    <row r="245" spans="1:8" ht="12.75">
      <c r="A245" s="2">
        <v>240</v>
      </c>
      <c r="B245" s="34" t="s">
        <v>435</v>
      </c>
      <c r="C245" s="3" t="s">
        <v>436</v>
      </c>
      <c r="D245" s="3" t="s">
        <v>5</v>
      </c>
      <c r="E245" s="3">
        <v>5</v>
      </c>
      <c r="F245" s="22"/>
      <c r="G245" s="23">
        <f t="shared" si="17"/>
        <v>0</v>
      </c>
      <c r="H245" s="21"/>
    </row>
    <row r="246" spans="1:8" ht="12.75">
      <c r="A246" s="2">
        <v>241</v>
      </c>
      <c r="B246" s="34" t="s">
        <v>437</v>
      </c>
      <c r="C246" s="3" t="s">
        <v>438</v>
      </c>
      <c r="D246" s="3" t="s">
        <v>5</v>
      </c>
      <c r="E246" s="3">
        <v>8</v>
      </c>
      <c r="F246" s="22"/>
      <c r="G246" s="23">
        <f t="shared" si="17"/>
        <v>0</v>
      </c>
      <c r="H246" s="21"/>
    </row>
    <row r="247" spans="1:8" ht="12.75">
      <c r="A247" s="2">
        <v>242</v>
      </c>
      <c r="B247" s="35" t="s">
        <v>439</v>
      </c>
      <c r="C247" s="5" t="s">
        <v>440</v>
      </c>
      <c r="D247" s="6" t="s">
        <v>5</v>
      </c>
      <c r="E247" s="5">
        <v>8</v>
      </c>
      <c r="F247" s="23"/>
      <c r="G247" s="23">
        <f t="shared" si="17"/>
        <v>0</v>
      </c>
      <c r="H247" s="21"/>
    </row>
    <row r="248" spans="1:8" ht="12.75">
      <c r="A248" s="2">
        <v>243</v>
      </c>
      <c r="B248" s="36" t="s">
        <v>441</v>
      </c>
      <c r="C248" s="7" t="s">
        <v>442</v>
      </c>
      <c r="D248" s="7" t="s">
        <v>5</v>
      </c>
      <c r="E248" s="7">
        <v>3</v>
      </c>
      <c r="F248" s="22"/>
      <c r="G248" s="23">
        <f>E248*F248</f>
        <v>0</v>
      </c>
      <c r="H248" s="21"/>
    </row>
    <row r="249" spans="1:8" ht="12.75">
      <c r="A249" s="2">
        <v>244</v>
      </c>
      <c r="B249" s="39" t="s">
        <v>443</v>
      </c>
      <c r="C249" s="7" t="s">
        <v>444</v>
      </c>
      <c r="D249" s="7" t="s">
        <v>5</v>
      </c>
      <c r="E249" s="7">
        <v>3</v>
      </c>
      <c r="F249" s="22"/>
      <c r="G249" s="23">
        <f>E249*F249</f>
        <v>0</v>
      </c>
      <c r="H249" s="21"/>
    </row>
    <row r="250" spans="1:8" ht="12.75">
      <c r="A250" s="2">
        <v>245</v>
      </c>
      <c r="B250" s="35" t="s">
        <v>445</v>
      </c>
      <c r="C250" s="5" t="s">
        <v>446</v>
      </c>
      <c r="D250" s="6" t="s">
        <v>5</v>
      </c>
      <c r="E250" s="5">
        <v>4</v>
      </c>
      <c r="F250" s="23"/>
      <c r="G250" s="23">
        <f>SUM(E250*F250)</f>
        <v>0</v>
      </c>
      <c r="H250" s="21"/>
    </row>
    <row r="251" spans="1:8" ht="12.75">
      <c r="A251" s="2">
        <v>246</v>
      </c>
      <c r="B251" s="35" t="s">
        <v>447</v>
      </c>
      <c r="C251" s="5" t="s">
        <v>448</v>
      </c>
      <c r="D251" s="6" t="s">
        <v>5</v>
      </c>
      <c r="E251" s="5">
        <v>23</v>
      </c>
      <c r="F251" s="23"/>
      <c r="G251" s="23">
        <f>SUM(E251*F251)</f>
        <v>0</v>
      </c>
      <c r="H251" s="21"/>
    </row>
    <row r="252" spans="1:8" ht="12.75">
      <c r="A252" s="2">
        <v>247</v>
      </c>
      <c r="B252" s="36" t="s">
        <v>449</v>
      </c>
      <c r="C252" s="7" t="s">
        <v>450</v>
      </c>
      <c r="D252" s="7" t="s">
        <v>5</v>
      </c>
      <c r="E252" s="7">
        <v>5</v>
      </c>
      <c r="F252" s="22"/>
      <c r="G252" s="23">
        <f aca="true" t="shared" si="18" ref="G252:G264">E252*F252</f>
        <v>0</v>
      </c>
      <c r="H252" s="21"/>
    </row>
    <row r="253" spans="1:8" ht="12.75">
      <c r="A253" s="2">
        <v>248</v>
      </c>
      <c r="B253" s="39" t="s">
        <v>451</v>
      </c>
      <c r="C253" s="3" t="s">
        <v>452</v>
      </c>
      <c r="D253" s="3" t="s">
        <v>5</v>
      </c>
      <c r="E253" s="3">
        <v>6</v>
      </c>
      <c r="F253" s="22"/>
      <c r="G253" s="23">
        <f t="shared" si="18"/>
        <v>0</v>
      </c>
      <c r="H253" s="21"/>
    </row>
    <row r="254" spans="1:8" ht="12.75">
      <c r="A254" s="2">
        <v>249</v>
      </c>
      <c r="B254" s="39" t="s">
        <v>451</v>
      </c>
      <c r="C254" s="3" t="s">
        <v>453</v>
      </c>
      <c r="D254" s="3" t="s">
        <v>5</v>
      </c>
      <c r="E254" s="3">
        <v>5</v>
      </c>
      <c r="F254" s="22"/>
      <c r="G254" s="23">
        <f t="shared" si="18"/>
        <v>0</v>
      </c>
      <c r="H254" s="21"/>
    </row>
    <row r="255" spans="1:8" ht="12.75">
      <c r="A255" s="2">
        <v>250</v>
      </c>
      <c r="B255" s="39" t="s">
        <v>451</v>
      </c>
      <c r="C255" s="3" t="s">
        <v>454</v>
      </c>
      <c r="D255" s="3" t="s">
        <v>5</v>
      </c>
      <c r="E255" s="3">
        <v>8</v>
      </c>
      <c r="F255" s="22"/>
      <c r="G255" s="23">
        <f t="shared" si="18"/>
        <v>0</v>
      </c>
      <c r="H255" s="21"/>
    </row>
    <row r="256" spans="1:8" ht="12.75">
      <c r="A256" s="2">
        <v>251</v>
      </c>
      <c r="B256" s="39" t="s">
        <v>455</v>
      </c>
      <c r="C256" s="3" t="s">
        <v>456</v>
      </c>
      <c r="D256" s="3" t="s">
        <v>5</v>
      </c>
      <c r="E256" s="3">
        <v>16</v>
      </c>
      <c r="F256" s="22"/>
      <c r="G256" s="23">
        <f t="shared" si="18"/>
        <v>0</v>
      </c>
      <c r="H256" s="21"/>
    </row>
    <row r="257" spans="1:8" ht="12.75">
      <c r="A257" s="2">
        <v>252</v>
      </c>
      <c r="B257" s="36" t="s">
        <v>457</v>
      </c>
      <c r="C257" s="7" t="s">
        <v>458</v>
      </c>
      <c r="D257" s="7" t="s">
        <v>5</v>
      </c>
      <c r="E257" s="7">
        <v>16</v>
      </c>
      <c r="F257" s="22"/>
      <c r="G257" s="23">
        <f t="shared" si="18"/>
        <v>0</v>
      </c>
      <c r="H257" s="21"/>
    </row>
    <row r="258" spans="1:8" ht="12.75">
      <c r="A258" s="2">
        <v>253</v>
      </c>
      <c r="B258" s="36" t="s">
        <v>459</v>
      </c>
      <c r="C258" s="7" t="s">
        <v>460</v>
      </c>
      <c r="D258" s="7" t="s">
        <v>5</v>
      </c>
      <c r="E258" s="7">
        <v>5</v>
      </c>
      <c r="F258" s="22"/>
      <c r="G258" s="23">
        <f t="shared" si="18"/>
        <v>0</v>
      </c>
      <c r="H258" s="21"/>
    </row>
    <row r="259" spans="1:8" ht="12.75">
      <c r="A259" s="2">
        <v>254</v>
      </c>
      <c r="B259" s="36" t="s">
        <v>461</v>
      </c>
      <c r="C259" s="7" t="s">
        <v>462</v>
      </c>
      <c r="D259" s="7" t="s">
        <v>5</v>
      </c>
      <c r="E259" s="7">
        <v>5</v>
      </c>
      <c r="F259" s="22"/>
      <c r="G259" s="23">
        <f t="shared" si="18"/>
        <v>0</v>
      </c>
      <c r="H259" s="21"/>
    </row>
    <row r="260" spans="1:8" ht="12.75">
      <c r="A260" s="2">
        <v>255</v>
      </c>
      <c r="B260" s="34" t="s">
        <v>463</v>
      </c>
      <c r="C260" s="38" t="s">
        <v>464</v>
      </c>
      <c r="D260" s="3" t="s">
        <v>5</v>
      </c>
      <c r="E260" s="3">
        <v>15</v>
      </c>
      <c r="F260" s="22"/>
      <c r="G260" s="23">
        <f t="shared" si="18"/>
        <v>0</v>
      </c>
      <c r="H260" s="21"/>
    </row>
    <row r="261" spans="1:8" ht="12.75">
      <c r="A261" s="2">
        <v>256</v>
      </c>
      <c r="B261" s="33" t="s">
        <v>465</v>
      </c>
      <c r="C261" s="37">
        <v>1449133</v>
      </c>
      <c r="D261" s="3" t="s">
        <v>5</v>
      </c>
      <c r="E261" s="7">
        <v>17</v>
      </c>
      <c r="F261" s="22"/>
      <c r="G261" s="23">
        <f t="shared" si="18"/>
        <v>0</v>
      </c>
      <c r="H261" s="21"/>
    </row>
    <row r="262" spans="1:8" ht="12.75">
      <c r="A262" s="2">
        <v>257</v>
      </c>
      <c r="B262" s="39" t="s">
        <v>466</v>
      </c>
      <c r="C262" s="3" t="s">
        <v>467</v>
      </c>
      <c r="D262" s="3" t="s">
        <v>5</v>
      </c>
      <c r="E262" s="3">
        <v>3</v>
      </c>
      <c r="F262" s="22"/>
      <c r="G262" s="23">
        <f t="shared" si="18"/>
        <v>0</v>
      </c>
      <c r="H262" s="21"/>
    </row>
    <row r="263" spans="1:8" ht="12.75">
      <c r="A263" s="2">
        <v>258</v>
      </c>
      <c r="B263" s="34" t="s">
        <v>468</v>
      </c>
      <c r="C263" s="3" t="s">
        <v>469</v>
      </c>
      <c r="D263" s="3" t="s">
        <v>5</v>
      </c>
      <c r="E263" s="3">
        <v>3</v>
      </c>
      <c r="F263" s="22"/>
      <c r="G263" s="23">
        <f t="shared" si="18"/>
        <v>0</v>
      </c>
      <c r="H263" s="21"/>
    </row>
    <row r="264" spans="1:8" ht="12.75">
      <c r="A264" s="2">
        <v>259</v>
      </c>
      <c r="B264" s="39" t="s">
        <v>470</v>
      </c>
      <c r="C264" s="38" t="s">
        <v>471</v>
      </c>
      <c r="D264" s="3" t="s">
        <v>5</v>
      </c>
      <c r="E264" s="3">
        <v>6</v>
      </c>
      <c r="F264" s="22"/>
      <c r="G264" s="23">
        <f t="shared" si="18"/>
        <v>0</v>
      </c>
      <c r="H264" s="21"/>
    </row>
    <row r="265" spans="1:8" ht="12.75">
      <c r="A265" s="2">
        <v>260</v>
      </c>
      <c r="B265" s="35" t="s">
        <v>472</v>
      </c>
      <c r="C265" s="5" t="s">
        <v>473</v>
      </c>
      <c r="D265" s="6" t="s">
        <v>5</v>
      </c>
      <c r="E265" s="5">
        <v>25</v>
      </c>
      <c r="F265" s="23"/>
      <c r="G265" s="23">
        <f>SUM(E265*F265)</f>
        <v>0</v>
      </c>
      <c r="H265" s="21"/>
    </row>
    <row r="266" spans="1:8" ht="12.75">
      <c r="A266" s="2">
        <v>261</v>
      </c>
      <c r="B266" s="35" t="s">
        <v>474</v>
      </c>
      <c r="C266" s="6" t="s">
        <v>475</v>
      </c>
      <c r="D266" s="6" t="s">
        <v>5</v>
      </c>
      <c r="E266" s="6">
        <v>18</v>
      </c>
      <c r="F266" s="23"/>
      <c r="G266" s="23">
        <f>SUM(E266*F266)</f>
        <v>0</v>
      </c>
      <c r="H266" s="21"/>
    </row>
    <row r="267" spans="1:8" ht="12.75">
      <c r="A267" s="2">
        <v>262</v>
      </c>
      <c r="B267" s="34" t="s">
        <v>476</v>
      </c>
      <c r="C267" s="3" t="s">
        <v>477</v>
      </c>
      <c r="D267" s="3" t="s">
        <v>5</v>
      </c>
      <c r="E267" s="3">
        <v>11</v>
      </c>
      <c r="F267" s="22"/>
      <c r="G267" s="23">
        <f aca="true" t="shared" si="19" ref="G267:G274">E267*F267</f>
        <v>0</v>
      </c>
      <c r="H267" s="21"/>
    </row>
    <row r="268" spans="1:8" ht="12.75">
      <c r="A268" s="2">
        <v>263</v>
      </c>
      <c r="B268" s="39" t="s">
        <v>478</v>
      </c>
      <c r="C268" s="3" t="s">
        <v>479</v>
      </c>
      <c r="D268" s="3" t="s">
        <v>5</v>
      </c>
      <c r="E268" s="3">
        <v>4</v>
      </c>
      <c r="F268" s="22"/>
      <c r="G268" s="23">
        <f t="shared" si="19"/>
        <v>0</v>
      </c>
      <c r="H268" s="21"/>
    </row>
    <row r="269" spans="1:8" ht="12.75">
      <c r="A269" s="2">
        <v>264</v>
      </c>
      <c r="B269" s="34" t="s">
        <v>480</v>
      </c>
      <c r="C269" s="38" t="s">
        <v>481</v>
      </c>
      <c r="D269" s="3" t="s">
        <v>5</v>
      </c>
      <c r="E269" s="3">
        <v>30</v>
      </c>
      <c r="F269" s="22"/>
      <c r="G269" s="23">
        <f t="shared" si="19"/>
        <v>0</v>
      </c>
      <c r="H269" s="21"/>
    </row>
    <row r="270" spans="1:8" ht="12.75">
      <c r="A270" s="2">
        <v>265</v>
      </c>
      <c r="B270" s="33" t="s">
        <v>482</v>
      </c>
      <c r="C270" s="3" t="s">
        <v>483</v>
      </c>
      <c r="D270" s="3" t="s">
        <v>5</v>
      </c>
      <c r="E270" s="3">
        <v>35</v>
      </c>
      <c r="F270" s="22"/>
      <c r="G270" s="23">
        <f t="shared" si="19"/>
        <v>0</v>
      </c>
      <c r="H270" s="21"/>
    </row>
    <row r="271" spans="1:8" ht="12.75">
      <c r="A271" s="2">
        <v>266</v>
      </c>
      <c r="B271" s="39" t="s">
        <v>484</v>
      </c>
      <c r="C271" s="3" t="s">
        <v>485</v>
      </c>
      <c r="D271" s="3" t="s">
        <v>5</v>
      </c>
      <c r="E271" s="3">
        <v>3</v>
      </c>
      <c r="F271" s="22"/>
      <c r="G271" s="23">
        <f t="shared" si="19"/>
        <v>0</v>
      </c>
      <c r="H271" s="21"/>
    </row>
    <row r="272" spans="1:8" ht="12.75">
      <c r="A272" s="2">
        <v>267</v>
      </c>
      <c r="B272" s="34" t="s">
        <v>486</v>
      </c>
      <c r="C272" s="3" t="s">
        <v>487</v>
      </c>
      <c r="D272" s="3" t="s">
        <v>5</v>
      </c>
      <c r="E272" s="3">
        <v>3</v>
      </c>
      <c r="F272" s="22"/>
      <c r="G272" s="23">
        <f t="shared" si="19"/>
        <v>0</v>
      </c>
      <c r="H272" s="21"/>
    </row>
    <row r="273" spans="1:8" ht="12.75">
      <c r="A273" s="2">
        <v>268</v>
      </c>
      <c r="B273" s="45" t="s">
        <v>488</v>
      </c>
      <c r="C273" s="3" t="s">
        <v>489</v>
      </c>
      <c r="D273" s="3" t="s">
        <v>5</v>
      </c>
      <c r="E273" s="3">
        <v>4</v>
      </c>
      <c r="F273" s="22"/>
      <c r="G273" s="23">
        <f t="shared" si="19"/>
        <v>0</v>
      </c>
      <c r="H273" s="21"/>
    </row>
    <row r="274" spans="1:8" ht="12.75">
      <c r="A274" s="2">
        <v>269</v>
      </c>
      <c r="B274" s="35" t="s">
        <v>490</v>
      </c>
      <c r="C274" s="5" t="s">
        <v>491</v>
      </c>
      <c r="D274" s="6" t="s">
        <v>5</v>
      </c>
      <c r="E274" s="5">
        <v>12</v>
      </c>
      <c r="F274" s="23"/>
      <c r="G274" s="23">
        <f t="shared" si="19"/>
        <v>0</v>
      </c>
      <c r="H274" s="21"/>
    </row>
    <row r="275" spans="1:8" ht="12.75">
      <c r="A275" s="2">
        <v>270</v>
      </c>
      <c r="B275" s="39" t="s">
        <v>492</v>
      </c>
      <c r="C275" s="3" t="s">
        <v>493</v>
      </c>
      <c r="D275" s="3" t="s">
        <v>5</v>
      </c>
      <c r="E275" s="3">
        <v>15</v>
      </c>
      <c r="F275" s="22"/>
      <c r="G275" s="23">
        <f aca="true" t="shared" si="20" ref="G275:G289">E275*F275</f>
        <v>0</v>
      </c>
      <c r="H275" s="21"/>
    </row>
    <row r="276" spans="1:8" ht="12.75">
      <c r="A276" s="2">
        <v>271</v>
      </c>
      <c r="B276" s="34" t="s">
        <v>494</v>
      </c>
      <c r="C276" s="3" t="s">
        <v>495</v>
      </c>
      <c r="D276" s="3" t="s">
        <v>5</v>
      </c>
      <c r="E276" s="3">
        <v>4</v>
      </c>
      <c r="F276" s="22"/>
      <c r="G276" s="23">
        <f t="shared" si="20"/>
        <v>0</v>
      </c>
      <c r="H276" s="21"/>
    </row>
    <row r="277" spans="1:8" ht="12.75">
      <c r="A277" s="2">
        <v>272</v>
      </c>
      <c r="B277" s="45" t="s">
        <v>496</v>
      </c>
      <c r="C277" s="3" t="s">
        <v>497</v>
      </c>
      <c r="D277" s="3" t="s">
        <v>5</v>
      </c>
      <c r="E277" s="3">
        <v>75</v>
      </c>
      <c r="F277" s="22"/>
      <c r="G277" s="23">
        <f t="shared" si="20"/>
        <v>0</v>
      </c>
      <c r="H277" s="21"/>
    </row>
    <row r="278" spans="1:8" ht="12.75">
      <c r="A278" s="2">
        <v>273</v>
      </c>
      <c r="B278" s="34" t="s">
        <v>498</v>
      </c>
      <c r="C278" s="3" t="s">
        <v>499</v>
      </c>
      <c r="D278" s="3" t="s">
        <v>5</v>
      </c>
      <c r="E278" s="3">
        <v>6</v>
      </c>
      <c r="F278" s="22"/>
      <c r="G278" s="23">
        <f t="shared" si="20"/>
        <v>0</v>
      </c>
      <c r="H278" s="21"/>
    </row>
    <row r="279" spans="1:8" ht="12.75">
      <c r="A279" s="2">
        <v>274</v>
      </c>
      <c r="B279" s="34" t="s">
        <v>500</v>
      </c>
      <c r="C279" s="3" t="s">
        <v>501</v>
      </c>
      <c r="D279" s="3" t="s">
        <v>5</v>
      </c>
      <c r="E279" s="3">
        <v>30</v>
      </c>
      <c r="F279" s="22"/>
      <c r="G279" s="23">
        <f t="shared" si="20"/>
        <v>0</v>
      </c>
      <c r="H279" s="21"/>
    </row>
    <row r="280" spans="1:8" ht="12.75">
      <c r="A280" s="2">
        <v>275</v>
      </c>
      <c r="B280" s="45" t="s">
        <v>500</v>
      </c>
      <c r="C280" s="3" t="s">
        <v>502</v>
      </c>
      <c r="D280" s="3" t="s">
        <v>5</v>
      </c>
      <c r="E280" s="3">
        <v>30</v>
      </c>
      <c r="F280" s="22"/>
      <c r="G280" s="23">
        <f t="shared" si="20"/>
        <v>0</v>
      </c>
      <c r="H280" s="21"/>
    </row>
    <row r="281" spans="1:8" ht="12.75">
      <c r="A281" s="2">
        <v>276</v>
      </c>
      <c r="B281" s="34" t="s">
        <v>503</v>
      </c>
      <c r="C281" s="3" t="s">
        <v>504</v>
      </c>
      <c r="D281" s="3" t="s">
        <v>5</v>
      </c>
      <c r="E281" s="3">
        <v>20</v>
      </c>
      <c r="F281" s="22"/>
      <c r="G281" s="23">
        <f t="shared" si="20"/>
        <v>0</v>
      </c>
      <c r="H281" s="21"/>
    </row>
    <row r="282" spans="1:8" ht="12.75">
      <c r="A282" s="2">
        <v>277</v>
      </c>
      <c r="B282" s="45" t="s">
        <v>505</v>
      </c>
      <c r="C282" s="3" t="s">
        <v>506</v>
      </c>
      <c r="D282" s="3" t="s">
        <v>5</v>
      </c>
      <c r="E282" s="3">
        <v>8</v>
      </c>
      <c r="F282" s="22"/>
      <c r="G282" s="23">
        <f t="shared" si="20"/>
        <v>0</v>
      </c>
      <c r="H282" s="21"/>
    </row>
    <row r="283" spans="1:8" ht="12.75">
      <c r="A283" s="2">
        <v>278</v>
      </c>
      <c r="B283" s="34" t="s">
        <v>507</v>
      </c>
      <c r="C283" s="3" t="s">
        <v>508</v>
      </c>
      <c r="D283" s="3" t="s">
        <v>5</v>
      </c>
      <c r="E283" s="3">
        <v>18</v>
      </c>
      <c r="F283" s="22"/>
      <c r="G283" s="23">
        <f t="shared" si="20"/>
        <v>0</v>
      </c>
      <c r="H283" s="21"/>
    </row>
    <row r="284" spans="1:8" ht="12.75">
      <c r="A284" s="2">
        <v>279</v>
      </c>
      <c r="B284" s="34" t="s">
        <v>507</v>
      </c>
      <c r="C284" s="3" t="s">
        <v>509</v>
      </c>
      <c r="D284" s="3" t="s">
        <v>5</v>
      </c>
      <c r="E284" s="3">
        <v>8</v>
      </c>
      <c r="F284" s="22"/>
      <c r="G284" s="23">
        <f t="shared" si="20"/>
        <v>0</v>
      </c>
      <c r="H284" s="21"/>
    </row>
    <row r="285" spans="1:8" ht="12.75">
      <c r="A285" s="2">
        <v>280</v>
      </c>
      <c r="B285" s="39" t="s">
        <v>510</v>
      </c>
      <c r="C285" s="3" t="s">
        <v>511</v>
      </c>
      <c r="D285" s="3" t="s">
        <v>5</v>
      </c>
      <c r="E285" s="3">
        <v>6</v>
      </c>
      <c r="F285" s="22"/>
      <c r="G285" s="23">
        <f t="shared" si="20"/>
        <v>0</v>
      </c>
      <c r="H285" s="21"/>
    </row>
    <row r="286" spans="1:8" ht="12.75">
      <c r="A286" s="2">
        <v>281</v>
      </c>
      <c r="B286" s="34" t="s">
        <v>512</v>
      </c>
      <c r="C286" s="3" t="s">
        <v>513</v>
      </c>
      <c r="D286" s="3" t="s">
        <v>5</v>
      </c>
      <c r="E286" s="3">
        <v>40</v>
      </c>
      <c r="F286" s="22"/>
      <c r="G286" s="23">
        <f t="shared" si="20"/>
        <v>0</v>
      </c>
      <c r="H286" s="21"/>
    </row>
    <row r="287" spans="1:8" ht="12.75">
      <c r="A287" s="2">
        <v>282</v>
      </c>
      <c r="B287" s="34" t="s">
        <v>512</v>
      </c>
      <c r="C287" s="3" t="s">
        <v>514</v>
      </c>
      <c r="D287" s="3" t="s">
        <v>5</v>
      </c>
      <c r="E287" s="3">
        <v>6</v>
      </c>
      <c r="F287" s="22"/>
      <c r="G287" s="23">
        <f t="shared" si="20"/>
        <v>0</v>
      </c>
      <c r="H287" s="21"/>
    </row>
    <row r="288" spans="1:8" ht="12.75">
      <c r="A288" s="2">
        <v>283</v>
      </c>
      <c r="B288" s="39" t="s">
        <v>515</v>
      </c>
      <c r="C288" s="3" t="s">
        <v>516</v>
      </c>
      <c r="D288" s="3" t="s">
        <v>5</v>
      </c>
      <c r="E288" s="3">
        <v>15</v>
      </c>
      <c r="F288" s="22"/>
      <c r="G288" s="23">
        <f t="shared" si="20"/>
        <v>0</v>
      </c>
      <c r="H288" s="21"/>
    </row>
    <row r="289" spans="1:8" ht="12.75">
      <c r="A289" s="2">
        <v>284</v>
      </c>
      <c r="B289" s="35" t="s">
        <v>517</v>
      </c>
      <c r="C289" s="5" t="s">
        <v>518</v>
      </c>
      <c r="D289" s="6" t="s">
        <v>5</v>
      </c>
      <c r="E289" s="5">
        <v>12</v>
      </c>
      <c r="F289" s="23"/>
      <c r="G289" s="23">
        <f t="shared" si="20"/>
        <v>0</v>
      </c>
      <c r="H289" s="21"/>
    </row>
    <row r="290" spans="1:8" ht="12.75">
      <c r="A290" s="2">
        <v>285</v>
      </c>
      <c r="B290" s="39" t="s">
        <v>519</v>
      </c>
      <c r="C290" s="3" t="s">
        <v>520</v>
      </c>
      <c r="D290" s="3" t="s">
        <v>5</v>
      </c>
      <c r="E290" s="3">
        <v>8</v>
      </c>
      <c r="F290" s="22"/>
      <c r="G290" s="23">
        <f>E290*F290</f>
        <v>0</v>
      </c>
      <c r="H290" s="21"/>
    </row>
    <row r="291" spans="1:8" ht="12.75">
      <c r="A291" s="2">
        <v>286</v>
      </c>
      <c r="B291" s="39" t="s">
        <v>519</v>
      </c>
      <c r="C291" s="3" t="s">
        <v>521</v>
      </c>
      <c r="D291" s="3" t="s">
        <v>5</v>
      </c>
      <c r="E291" s="3">
        <v>8</v>
      </c>
      <c r="F291" s="22"/>
      <c r="G291" s="23">
        <f>E291*F291</f>
        <v>0</v>
      </c>
      <c r="H291" s="21"/>
    </row>
    <row r="292" spans="1:8" ht="12.75">
      <c r="A292" s="2">
        <v>287</v>
      </c>
      <c r="B292" s="39" t="s">
        <v>522</v>
      </c>
      <c r="C292" s="40" t="s">
        <v>523</v>
      </c>
      <c r="D292" s="3" t="s">
        <v>5</v>
      </c>
      <c r="E292" s="3">
        <v>5</v>
      </c>
      <c r="F292" s="22"/>
      <c r="G292" s="23">
        <f aca="true" t="shared" si="21" ref="G292:G324">E292*F292</f>
        <v>0</v>
      </c>
      <c r="H292" s="21"/>
    </row>
    <row r="293" spans="1:8" ht="12.75">
      <c r="A293" s="2">
        <v>288</v>
      </c>
      <c r="B293" s="34" t="s">
        <v>522</v>
      </c>
      <c r="C293" s="3" t="s">
        <v>524</v>
      </c>
      <c r="D293" s="3" t="s">
        <v>5</v>
      </c>
      <c r="E293" s="3">
        <v>4</v>
      </c>
      <c r="F293" s="22"/>
      <c r="G293" s="23">
        <f t="shared" si="21"/>
        <v>0</v>
      </c>
      <c r="H293" s="21"/>
    </row>
    <row r="294" spans="1:8" ht="12.75">
      <c r="A294" s="2">
        <v>289</v>
      </c>
      <c r="B294" s="34" t="s">
        <v>525</v>
      </c>
      <c r="C294" s="3" t="s">
        <v>526</v>
      </c>
      <c r="D294" s="3" t="s">
        <v>5</v>
      </c>
      <c r="E294" s="3">
        <v>12</v>
      </c>
      <c r="F294" s="22"/>
      <c r="G294" s="23">
        <f t="shared" si="21"/>
        <v>0</v>
      </c>
      <c r="H294" s="21"/>
    </row>
    <row r="295" spans="1:8" ht="12.75">
      <c r="A295" s="2">
        <v>290</v>
      </c>
      <c r="B295" s="34" t="s">
        <v>527</v>
      </c>
      <c r="C295" s="3" t="s">
        <v>528</v>
      </c>
      <c r="D295" s="3" t="s">
        <v>5</v>
      </c>
      <c r="E295" s="3">
        <v>8</v>
      </c>
      <c r="F295" s="22"/>
      <c r="G295" s="23">
        <f t="shared" si="21"/>
        <v>0</v>
      </c>
      <c r="H295" s="21"/>
    </row>
    <row r="296" spans="1:8" ht="12.75" customHeight="1">
      <c r="A296" s="2">
        <v>291</v>
      </c>
      <c r="B296" s="34" t="s">
        <v>527</v>
      </c>
      <c r="C296" s="3" t="s">
        <v>529</v>
      </c>
      <c r="D296" s="3" t="s">
        <v>5</v>
      </c>
      <c r="E296" s="3">
        <v>9</v>
      </c>
      <c r="F296" s="22"/>
      <c r="G296" s="23">
        <f t="shared" si="21"/>
        <v>0</v>
      </c>
      <c r="H296" s="21"/>
    </row>
    <row r="297" spans="1:8" ht="12.75">
      <c r="A297" s="2">
        <v>292</v>
      </c>
      <c r="B297" s="34" t="s">
        <v>527</v>
      </c>
      <c r="C297" s="3" t="s">
        <v>530</v>
      </c>
      <c r="D297" s="3" t="s">
        <v>5</v>
      </c>
      <c r="E297" s="3">
        <v>6</v>
      </c>
      <c r="F297" s="22"/>
      <c r="G297" s="23">
        <f t="shared" si="21"/>
        <v>0</v>
      </c>
      <c r="H297" s="21"/>
    </row>
    <row r="298" spans="1:8" ht="12.75">
      <c r="A298" s="2">
        <v>293</v>
      </c>
      <c r="B298" s="34" t="s">
        <v>531</v>
      </c>
      <c r="C298" s="3" t="s">
        <v>532</v>
      </c>
      <c r="D298" s="3" t="s">
        <v>5</v>
      </c>
      <c r="E298" s="3">
        <v>4</v>
      </c>
      <c r="F298" s="22"/>
      <c r="G298" s="23">
        <f t="shared" si="21"/>
        <v>0</v>
      </c>
      <c r="H298" s="21"/>
    </row>
    <row r="299" spans="1:8" ht="12.75">
      <c r="A299" s="2">
        <v>294</v>
      </c>
      <c r="B299" s="34" t="s">
        <v>533</v>
      </c>
      <c r="C299" s="3" t="s">
        <v>534</v>
      </c>
      <c r="D299" s="3" t="s">
        <v>5</v>
      </c>
      <c r="E299" s="3">
        <v>14</v>
      </c>
      <c r="F299" s="22"/>
      <c r="G299" s="23">
        <f t="shared" si="21"/>
        <v>0</v>
      </c>
      <c r="H299" s="21"/>
    </row>
    <row r="300" spans="1:8" ht="12.75">
      <c r="A300" s="2">
        <v>295</v>
      </c>
      <c r="B300" s="36" t="s">
        <v>535</v>
      </c>
      <c r="C300" s="38" t="s">
        <v>536</v>
      </c>
      <c r="D300" s="3" t="s">
        <v>5</v>
      </c>
      <c r="E300" s="3">
        <v>45</v>
      </c>
      <c r="F300" s="22"/>
      <c r="G300" s="23">
        <f t="shared" si="21"/>
        <v>0</v>
      </c>
      <c r="H300" s="21"/>
    </row>
    <row r="301" spans="1:8" ht="12.75">
      <c r="A301" s="2">
        <v>296</v>
      </c>
      <c r="B301" s="36" t="s">
        <v>535</v>
      </c>
      <c r="C301" s="38" t="s">
        <v>537</v>
      </c>
      <c r="D301" s="3" t="s">
        <v>5</v>
      </c>
      <c r="E301" s="3">
        <v>45</v>
      </c>
      <c r="F301" s="22"/>
      <c r="G301" s="23">
        <f t="shared" si="21"/>
        <v>0</v>
      </c>
      <c r="H301" s="21"/>
    </row>
    <row r="302" spans="1:8" ht="12.75">
      <c r="A302" s="2">
        <v>297</v>
      </c>
      <c r="B302" s="36" t="s">
        <v>538</v>
      </c>
      <c r="C302" s="7" t="s">
        <v>539</v>
      </c>
      <c r="D302" s="7" t="s">
        <v>5</v>
      </c>
      <c r="E302" s="7">
        <v>4</v>
      </c>
      <c r="F302" s="22"/>
      <c r="G302" s="23">
        <f t="shared" si="21"/>
        <v>0</v>
      </c>
      <c r="H302" s="21"/>
    </row>
    <row r="303" spans="1:8" ht="12.75">
      <c r="A303" s="2">
        <v>298</v>
      </c>
      <c r="B303" s="34" t="s">
        <v>540</v>
      </c>
      <c r="C303" s="3" t="s">
        <v>541</v>
      </c>
      <c r="D303" s="3" t="s">
        <v>5</v>
      </c>
      <c r="E303" s="3">
        <v>4</v>
      </c>
      <c r="F303" s="22"/>
      <c r="G303" s="23">
        <f t="shared" si="21"/>
        <v>0</v>
      </c>
      <c r="H303" s="21"/>
    </row>
    <row r="304" spans="1:8" ht="12.75">
      <c r="A304" s="2">
        <v>299</v>
      </c>
      <c r="B304" s="39" t="s">
        <v>542</v>
      </c>
      <c r="C304" s="38" t="s">
        <v>543</v>
      </c>
      <c r="D304" s="3" t="s">
        <v>5</v>
      </c>
      <c r="E304" s="3">
        <v>4</v>
      </c>
      <c r="F304" s="22"/>
      <c r="G304" s="23">
        <f t="shared" si="21"/>
        <v>0</v>
      </c>
      <c r="H304" s="21"/>
    </row>
    <row r="305" spans="1:8" ht="12.75">
      <c r="A305" s="2">
        <v>300</v>
      </c>
      <c r="B305" s="34" t="s">
        <v>544</v>
      </c>
      <c r="C305" s="3" t="s">
        <v>545</v>
      </c>
      <c r="D305" s="3" t="s">
        <v>5</v>
      </c>
      <c r="E305" s="3">
        <v>3</v>
      </c>
      <c r="F305" s="22"/>
      <c r="G305" s="23">
        <f t="shared" si="21"/>
        <v>0</v>
      </c>
      <c r="H305" s="21"/>
    </row>
    <row r="306" spans="1:8" ht="12.75">
      <c r="A306" s="2">
        <v>301</v>
      </c>
      <c r="B306" s="45" t="s">
        <v>546</v>
      </c>
      <c r="C306" s="3" t="s">
        <v>547</v>
      </c>
      <c r="D306" s="3" t="s">
        <v>5</v>
      </c>
      <c r="E306" s="3">
        <v>10</v>
      </c>
      <c r="F306" s="22"/>
      <c r="G306" s="23">
        <f t="shared" si="21"/>
        <v>0</v>
      </c>
      <c r="H306" s="21"/>
    </row>
    <row r="307" spans="1:8" ht="12.75">
      <c r="A307" s="2">
        <v>302</v>
      </c>
      <c r="B307" s="39" t="s">
        <v>548</v>
      </c>
      <c r="C307" s="3" t="s">
        <v>549</v>
      </c>
      <c r="D307" s="3" t="s">
        <v>5</v>
      </c>
      <c r="E307" s="3">
        <v>12</v>
      </c>
      <c r="F307" s="22"/>
      <c r="G307" s="23">
        <f t="shared" si="21"/>
        <v>0</v>
      </c>
      <c r="H307" s="21"/>
    </row>
    <row r="308" spans="1:8" ht="12.75">
      <c r="A308" s="2">
        <v>303</v>
      </c>
      <c r="B308" s="36" t="s">
        <v>550</v>
      </c>
      <c r="C308" s="7" t="s">
        <v>551</v>
      </c>
      <c r="D308" s="7" t="s">
        <v>5</v>
      </c>
      <c r="E308" s="7">
        <v>5</v>
      </c>
      <c r="F308" s="22"/>
      <c r="G308" s="23">
        <f t="shared" si="21"/>
        <v>0</v>
      </c>
      <c r="H308" s="21"/>
    </row>
    <row r="309" spans="1:8" ht="12.75">
      <c r="A309" s="2">
        <v>304</v>
      </c>
      <c r="B309" s="39" t="s">
        <v>552</v>
      </c>
      <c r="C309" s="3" t="s">
        <v>553</v>
      </c>
      <c r="D309" s="3" t="s">
        <v>5</v>
      </c>
      <c r="E309" s="3">
        <v>18</v>
      </c>
      <c r="F309" s="22"/>
      <c r="G309" s="23">
        <f t="shared" si="21"/>
        <v>0</v>
      </c>
      <c r="H309" s="21"/>
    </row>
    <row r="310" spans="1:8" ht="12.75">
      <c r="A310" s="2">
        <v>305</v>
      </c>
      <c r="B310" s="36" t="s">
        <v>554</v>
      </c>
      <c r="C310" s="3" t="s">
        <v>555</v>
      </c>
      <c r="D310" s="3" t="s">
        <v>5</v>
      </c>
      <c r="E310" s="3">
        <v>18</v>
      </c>
      <c r="F310" s="22"/>
      <c r="G310" s="23">
        <f t="shared" si="21"/>
        <v>0</v>
      </c>
      <c r="H310" s="21"/>
    </row>
    <row r="311" spans="1:8" ht="12.75">
      <c r="A311" s="2">
        <v>306</v>
      </c>
      <c r="B311" s="36" t="s">
        <v>554</v>
      </c>
      <c r="C311" s="3" t="s">
        <v>556</v>
      </c>
      <c r="D311" s="3" t="s">
        <v>5</v>
      </c>
      <c r="E311" s="3">
        <v>4</v>
      </c>
      <c r="F311" s="22"/>
      <c r="G311" s="23">
        <f t="shared" si="21"/>
        <v>0</v>
      </c>
      <c r="H311" s="21"/>
    </row>
    <row r="312" spans="1:8" ht="12.75">
      <c r="A312" s="2">
        <v>307</v>
      </c>
      <c r="B312" s="36" t="s">
        <v>557</v>
      </c>
      <c r="C312" s="3" t="s">
        <v>558</v>
      </c>
      <c r="D312" s="3" t="s">
        <v>5</v>
      </c>
      <c r="E312" s="3">
        <v>8</v>
      </c>
      <c r="F312" s="22"/>
      <c r="G312" s="23">
        <f t="shared" si="21"/>
        <v>0</v>
      </c>
      <c r="H312" s="21"/>
    </row>
    <row r="313" spans="1:8" ht="12.75">
      <c r="A313" s="2">
        <v>308</v>
      </c>
      <c r="B313" s="39" t="s">
        <v>559</v>
      </c>
      <c r="C313" s="3" t="s">
        <v>560</v>
      </c>
      <c r="D313" s="3" t="s">
        <v>5</v>
      </c>
      <c r="E313" s="3">
        <v>5</v>
      </c>
      <c r="F313" s="22"/>
      <c r="G313" s="23">
        <f t="shared" si="21"/>
        <v>0</v>
      </c>
      <c r="H313" s="21"/>
    </row>
    <row r="314" spans="1:8" ht="12.75">
      <c r="A314" s="2">
        <v>309</v>
      </c>
      <c r="B314" s="39" t="s">
        <v>561</v>
      </c>
      <c r="C314" s="3" t="s">
        <v>562</v>
      </c>
      <c r="D314" s="3" t="s">
        <v>5</v>
      </c>
      <c r="E314" s="3">
        <v>3</v>
      </c>
      <c r="F314" s="22"/>
      <c r="G314" s="23">
        <f t="shared" si="21"/>
        <v>0</v>
      </c>
      <c r="H314" s="21"/>
    </row>
    <row r="315" spans="1:8" ht="12.75">
      <c r="A315" s="2">
        <v>310</v>
      </c>
      <c r="B315" s="54" t="s">
        <v>563</v>
      </c>
      <c r="C315" s="3" t="s">
        <v>564</v>
      </c>
      <c r="D315" s="3" t="s">
        <v>5</v>
      </c>
      <c r="E315" s="3">
        <v>11</v>
      </c>
      <c r="F315" s="22"/>
      <c r="G315" s="23">
        <f t="shared" si="21"/>
        <v>0</v>
      </c>
      <c r="H315" s="21"/>
    </row>
    <row r="316" spans="1:8" ht="12.75">
      <c r="A316" s="2">
        <v>311</v>
      </c>
      <c r="B316" s="54" t="s">
        <v>563</v>
      </c>
      <c r="C316" s="3" t="s">
        <v>565</v>
      </c>
      <c r="D316" s="3" t="s">
        <v>5</v>
      </c>
      <c r="E316" s="3">
        <v>11</v>
      </c>
      <c r="F316" s="22"/>
      <c r="G316" s="23">
        <f t="shared" si="21"/>
        <v>0</v>
      </c>
      <c r="H316" s="21"/>
    </row>
    <row r="317" spans="1:8" ht="12.75">
      <c r="A317" s="2">
        <v>312</v>
      </c>
      <c r="B317" s="39" t="s">
        <v>566</v>
      </c>
      <c r="C317" s="53" t="s">
        <v>567</v>
      </c>
      <c r="D317" s="7" t="s">
        <v>5</v>
      </c>
      <c r="E317" s="7">
        <v>18</v>
      </c>
      <c r="F317" s="22"/>
      <c r="G317" s="23">
        <f t="shared" si="21"/>
        <v>0</v>
      </c>
      <c r="H317" s="21"/>
    </row>
    <row r="318" spans="1:8" ht="12.75">
      <c r="A318" s="2">
        <v>313</v>
      </c>
      <c r="B318" s="39" t="s">
        <v>568</v>
      </c>
      <c r="C318" s="3" t="s">
        <v>569</v>
      </c>
      <c r="D318" s="3" t="s">
        <v>5</v>
      </c>
      <c r="E318" s="3">
        <v>3</v>
      </c>
      <c r="F318" s="22"/>
      <c r="G318" s="23">
        <f t="shared" si="21"/>
        <v>0</v>
      </c>
      <c r="H318" s="21"/>
    </row>
    <row r="319" spans="1:8" ht="12.75">
      <c r="A319" s="2">
        <v>314</v>
      </c>
      <c r="B319" s="34" t="s">
        <v>570</v>
      </c>
      <c r="C319" s="3" t="s">
        <v>571</v>
      </c>
      <c r="D319" s="3" t="s">
        <v>5</v>
      </c>
      <c r="E319" s="3">
        <v>4</v>
      </c>
      <c r="F319" s="22"/>
      <c r="G319" s="23">
        <f t="shared" si="21"/>
        <v>0</v>
      </c>
      <c r="H319" s="21"/>
    </row>
    <row r="320" spans="1:8" ht="12.75">
      <c r="A320" s="2">
        <v>315</v>
      </c>
      <c r="B320" s="45" t="s">
        <v>225</v>
      </c>
      <c r="C320" s="3" t="s">
        <v>572</v>
      </c>
      <c r="D320" s="3" t="s">
        <v>5</v>
      </c>
      <c r="E320" s="3">
        <v>5</v>
      </c>
      <c r="F320" s="22"/>
      <c r="G320" s="23">
        <f t="shared" si="21"/>
        <v>0</v>
      </c>
      <c r="H320" s="21"/>
    </row>
    <row r="321" spans="1:8" ht="12.75">
      <c r="A321" s="2">
        <v>316</v>
      </c>
      <c r="B321" s="36" t="s">
        <v>573</v>
      </c>
      <c r="C321" s="38" t="s">
        <v>574</v>
      </c>
      <c r="D321" s="3" t="s">
        <v>5</v>
      </c>
      <c r="E321" s="3">
        <v>4</v>
      </c>
      <c r="F321" s="22"/>
      <c r="G321" s="23">
        <f t="shared" si="21"/>
        <v>0</v>
      </c>
      <c r="H321" s="21"/>
    </row>
    <row r="322" spans="1:8" ht="12.75">
      <c r="A322" s="2">
        <v>317</v>
      </c>
      <c r="B322" s="36" t="s">
        <v>575</v>
      </c>
      <c r="C322" s="3" t="s">
        <v>576</v>
      </c>
      <c r="D322" s="3" t="s">
        <v>5</v>
      </c>
      <c r="E322" s="3">
        <v>3</v>
      </c>
      <c r="F322" s="22"/>
      <c r="G322" s="23">
        <f t="shared" si="21"/>
        <v>0</v>
      </c>
      <c r="H322" s="21"/>
    </row>
    <row r="323" spans="1:8" ht="12.75">
      <c r="A323" s="2">
        <v>318</v>
      </c>
      <c r="B323" s="36" t="s">
        <v>577</v>
      </c>
      <c r="C323" s="40">
        <v>720385030</v>
      </c>
      <c r="D323" s="3" t="s">
        <v>5</v>
      </c>
      <c r="E323" s="3">
        <v>4</v>
      </c>
      <c r="F323" s="22"/>
      <c r="G323" s="23">
        <f t="shared" si="21"/>
        <v>0</v>
      </c>
      <c r="H323" s="21"/>
    </row>
    <row r="324" spans="1:8" ht="12.75">
      <c r="A324" s="2">
        <v>319</v>
      </c>
      <c r="B324" s="35" t="s">
        <v>578</v>
      </c>
      <c r="C324" s="5" t="s">
        <v>579</v>
      </c>
      <c r="D324" s="6" t="s">
        <v>5</v>
      </c>
      <c r="E324" s="5">
        <v>6</v>
      </c>
      <c r="F324" s="23"/>
      <c r="G324" s="23">
        <f t="shared" si="21"/>
        <v>0</v>
      </c>
      <c r="H324" s="21"/>
    </row>
    <row r="325" spans="1:8" ht="12.75">
      <c r="A325" s="2">
        <v>320</v>
      </c>
      <c r="B325" s="36" t="s">
        <v>580</v>
      </c>
      <c r="C325" s="7" t="s">
        <v>581</v>
      </c>
      <c r="D325" s="7" t="s">
        <v>5</v>
      </c>
      <c r="E325" s="7">
        <v>3</v>
      </c>
      <c r="F325" s="22"/>
      <c r="G325" s="23">
        <f aca="true" t="shared" si="22" ref="G325:G331">E325*F325</f>
        <v>0</v>
      </c>
      <c r="H325" s="21"/>
    </row>
    <row r="326" spans="1:8" ht="12.75">
      <c r="A326" s="2">
        <v>321</v>
      </c>
      <c r="B326" s="45" t="s">
        <v>582</v>
      </c>
      <c r="C326" s="3" t="s">
        <v>583</v>
      </c>
      <c r="D326" s="3" t="s">
        <v>5</v>
      </c>
      <c r="E326" s="3">
        <v>3</v>
      </c>
      <c r="F326" s="22"/>
      <c r="G326" s="23">
        <f t="shared" si="22"/>
        <v>0</v>
      </c>
      <c r="H326" s="21"/>
    </row>
    <row r="327" spans="1:8" ht="12.75">
      <c r="A327" s="2">
        <v>322</v>
      </c>
      <c r="B327" s="34" t="s">
        <v>584</v>
      </c>
      <c r="C327" s="3" t="s">
        <v>585</v>
      </c>
      <c r="D327" s="3" t="s">
        <v>5</v>
      </c>
      <c r="E327" s="3">
        <v>3</v>
      </c>
      <c r="F327" s="22"/>
      <c r="G327" s="23">
        <f t="shared" si="22"/>
        <v>0</v>
      </c>
      <c r="H327" s="21"/>
    </row>
    <row r="328" spans="1:8" ht="12.75">
      <c r="A328" s="2">
        <v>323</v>
      </c>
      <c r="B328" s="34" t="s">
        <v>586</v>
      </c>
      <c r="C328" s="3" t="s">
        <v>587</v>
      </c>
      <c r="D328" s="3" t="s">
        <v>5</v>
      </c>
      <c r="E328" s="3">
        <v>40</v>
      </c>
      <c r="F328" s="22"/>
      <c r="G328" s="23">
        <f t="shared" si="22"/>
        <v>0</v>
      </c>
      <c r="H328" s="21"/>
    </row>
    <row r="329" spans="1:8" ht="12.75">
      <c r="A329" s="2">
        <v>324</v>
      </c>
      <c r="B329" s="36" t="s">
        <v>588</v>
      </c>
      <c r="C329" s="7" t="s">
        <v>589</v>
      </c>
      <c r="D329" s="7" t="s">
        <v>5</v>
      </c>
      <c r="E329" s="7">
        <v>3</v>
      </c>
      <c r="F329" s="22"/>
      <c r="G329" s="23">
        <f t="shared" si="22"/>
        <v>0</v>
      </c>
      <c r="H329" s="21"/>
    </row>
    <row r="330" spans="1:8" ht="12.75">
      <c r="A330" s="2">
        <v>325</v>
      </c>
      <c r="B330" s="36" t="s">
        <v>590</v>
      </c>
      <c r="C330" s="7" t="s">
        <v>591</v>
      </c>
      <c r="D330" s="7" t="s">
        <v>5</v>
      </c>
      <c r="E330" s="7">
        <v>3</v>
      </c>
      <c r="F330" s="22"/>
      <c r="G330" s="23">
        <f t="shared" si="22"/>
        <v>0</v>
      </c>
      <c r="H330" s="21"/>
    </row>
    <row r="331" spans="1:8" ht="12.75">
      <c r="A331" s="2">
        <v>326</v>
      </c>
      <c r="B331" s="45" t="s">
        <v>592</v>
      </c>
      <c r="C331" s="3" t="s">
        <v>593</v>
      </c>
      <c r="D331" s="3" t="s">
        <v>5</v>
      </c>
      <c r="E331" s="3">
        <v>8</v>
      </c>
      <c r="F331" s="22"/>
      <c r="G331" s="23">
        <f t="shared" si="22"/>
        <v>0</v>
      </c>
      <c r="H331" s="21"/>
    </row>
    <row r="332" spans="1:8" ht="12.75">
      <c r="A332" s="2">
        <v>327</v>
      </c>
      <c r="B332" s="35" t="s">
        <v>594</v>
      </c>
      <c r="C332" s="5" t="s">
        <v>595</v>
      </c>
      <c r="D332" s="6" t="s">
        <v>5</v>
      </c>
      <c r="E332" s="5">
        <v>20</v>
      </c>
      <c r="F332" s="23"/>
      <c r="G332" s="23">
        <f>SUM(E332*F332)</f>
        <v>0</v>
      </c>
      <c r="H332" s="21"/>
    </row>
    <row r="333" spans="1:8" ht="12.75">
      <c r="A333" s="2">
        <v>328</v>
      </c>
      <c r="B333" s="36" t="s">
        <v>596</v>
      </c>
      <c r="C333" s="6">
        <v>1340541</v>
      </c>
      <c r="D333" s="8" t="s">
        <v>5</v>
      </c>
      <c r="E333" s="8">
        <v>15</v>
      </c>
      <c r="F333" s="27"/>
      <c r="G333" s="23">
        <f>(E333*F333)</f>
        <v>0</v>
      </c>
      <c r="H333" s="21"/>
    </row>
    <row r="334" spans="1:8" ht="12.75">
      <c r="A334" s="2">
        <v>329</v>
      </c>
      <c r="B334" s="34" t="s">
        <v>597</v>
      </c>
      <c r="C334" s="3" t="s">
        <v>598</v>
      </c>
      <c r="D334" s="3" t="s">
        <v>5</v>
      </c>
      <c r="E334" s="3">
        <v>45</v>
      </c>
      <c r="F334" s="22"/>
      <c r="G334" s="23">
        <f aca="true" t="shared" si="23" ref="G334:G343">E334*F334</f>
        <v>0</v>
      </c>
      <c r="H334" s="21"/>
    </row>
    <row r="335" spans="1:8" ht="12.75">
      <c r="A335" s="2">
        <v>330</v>
      </c>
      <c r="B335" s="34" t="s">
        <v>599</v>
      </c>
      <c r="C335" s="3" t="s">
        <v>600</v>
      </c>
      <c r="D335" s="3" t="s">
        <v>5</v>
      </c>
      <c r="E335" s="3">
        <v>45</v>
      </c>
      <c r="F335" s="22"/>
      <c r="G335" s="23">
        <f t="shared" si="23"/>
        <v>0</v>
      </c>
      <c r="H335" s="21"/>
    </row>
    <row r="336" spans="1:8" ht="12.75">
      <c r="A336" s="2">
        <v>331</v>
      </c>
      <c r="B336" s="34" t="s">
        <v>601</v>
      </c>
      <c r="C336" s="3" t="s">
        <v>602</v>
      </c>
      <c r="D336" s="3" t="s">
        <v>5</v>
      </c>
      <c r="E336" s="3">
        <v>3</v>
      </c>
      <c r="F336" s="22"/>
      <c r="G336" s="23">
        <f t="shared" si="23"/>
        <v>0</v>
      </c>
      <c r="H336" s="21"/>
    </row>
    <row r="337" spans="1:8" ht="12.75">
      <c r="A337" s="2">
        <v>332</v>
      </c>
      <c r="B337" s="35" t="s">
        <v>603</v>
      </c>
      <c r="C337" s="5" t="s">
        <v>604</v>
      </c>
      <c r="D337" s="6" t="s">
        <v>5</v>
      </c>
      <c r="E337" s="5">
        <v>6</v>
      </c>
      <c r="F337" s="23"/>
      <c r="G337" s="23">
        <f t="shared" si="23"/>
        <v>0</v>
      </c>
      <c r="H337" s="21"/>
    </row>
    <row r="338" spans="1:8" ht="12.75">
      <c r="A338" s="2">
        <v>333</v>
      </c>
      <c r="B338" s="35" t="s">
        <v>603</v>
      </c>
      <c r="C338" s="5" t="s">
        <v>605</v>
      </c>
      <c r="D338" s="5" t="s">
        <v>5</v>
      </c>
      <c r="E338" s="5">
        <v>4</v>
      </c>
      <c r="F338" s="23"/>
      <c r="G338" s="23">
        <f t="shared" si="23"/>
        <v>0</v>
      </c>
      <c r="H338" s="21"/>
    </row>
    <row r="339" spans="1:8" ht="12.75">
      <c r="A339" s="2">
        <v>334</v>
      </c>
      <c r="B339" s="34" t="s">
        <v>606</v>
      </c>
      <c r="C339" s="3" t="s">
        <v>607</v>
      </c>
      <c r="D339" s="3" t="s">
        <v>5</v>
      </c>
      <c r="E339" s="3">
        <v>3</v>
      </c>
      <c r="F339" s="22"/>
      <c r="G339" s="23">
        <f t="shared" si="23"/>
        <v>0</v>
      </c>
      <c r="H339" s="21"/>
    </row>
    <row r="340" spans="1:8" ht="12.75">
      <c r="A340" s="2">
        <v>335</v>
      </c>
      <c r="B340" s="35" t="s">
        <v>608</v>
      </c>
      <c r="C340" s="5" t="s">
        <v>609</v>
      </c>
      <c r="D340" s="8" t="s">
        <v>5</v>
      </c>
      <c r="E340" s="5">
        <v>18</v>
      </c>
      <c r="F340" s="23"/>
      <c r="G340" s="23">
        <f t="shared" si="23"/>
        <v>0</v>
      </c>
      <c r="H340" s="21"/>
    </row>
    <row r="341" spans="1:8" ht="12.75">
      <c r="A341" s="2">
        <v>336</v>
      </c>
      <c r="B341" s="45" t="s">
        <v>610</v>
      </c>
      <c r="C341" s="3" t="s">
        <v>611</v>
      </c>
      <c r="D341" s="3" t="s">
        <v>5</v>
      </c>
      <c r="E341" s="3">
        <v>4</v>
      </c>
      <c r="F341" s="22"/>
      <c r="G341" s="23">
        <f t="shared" si="23"/>
        <v>0</v>
      </c>
      <c r="H341" s="21"/>
    </row>
    <row r="342" spans="1:8" ht="12.75">
      <c r="A342" s="2">
        <v>337</v>
      </c>
      <c r="B342" s="36" t="s">
        <v>612</v>
      </c>
      <c r="C342" s="7" t="s">
        <v>613</v>
      </c>
      <c r="D342" s="7" t="s">
        <v>5</v>
      </c>
      <c r="E342" s="7">
        <v>3</v>
      </c>
      <c r="F342" s="22"/>
      <c r="G342" s="23">
        <f t="shared" si="23"/>
        <v>0</v>
      </c>
      <c r="H342" s="21"/>
    </row>
    <row r="343" spans="1:8" ht="12.75">
      <c r="A343" s="2">
        <v>338</v>
      </c>
      <c r="B343" s="35" t="s">
        <v>614</v>
      </c>
      <c r="C343" s="6" t="s">
        <v>615</v>
      </c>
      <c r="D343" s="6" t="s">
        <v>5</v>
      </c>
      <c r="E343" s="6">
        <v>10</v>
      </c>
      <c r="F343" s="23"/>
      <c r="G343" s="23">
        <f t="shared" si="23"/>
        <v>0</v>
      </c>
      <c r="H343" s="21"/>
    </row>
    <row r="344" spans="1:8" ht="12.75">
      <c r="A344" s="2">
        <v>339</v>
      </c>
      <c r="B344" s="39" t="s">
        <v>616</v>
      </c>
      <c r="C344" s="3" t="s">
        <v>617</v>
      </c>
      <c r="D344" s="3" t="s">
        <v>5</v>
      </c>
      <c r="E344" s="3">
        <v>6</v>
      </c>
      <c r="F344" s="22"/>
      <c r="G344" s="23">
        <f aca="true" t="shared" si="24" ref="G344:G356">E344*F344</f>
        <v>0</v>
      </c>
      <c r="H344" s="21"/>
    </row>
    <row r="345" spans="1:8" ht="12.75">
      <c r="A345" s="2">
        <v>340</v>
      </c>
      <c r="B345" s="39" t="s">
        <v>618</v>
      </c>
      <c r="C345" s="3" t="s">
        <v>619</v>
      </c>
      <c r="D345" s="3" t="s">
        <v>5</v>
      </c>
      <c r="E345" s="3">
        <v>3</v>
      </c>
      <c r="F345" s="22"/>
      <c r="G345" s="23">
        <f t="shared" si="24"/>
        <v>0</v>
      </c>
      <c r="H345" s="21"/>
    </row>
    <row r="346" spans="1:8" ht="12.75">
      <c r="A346" s="2">
        <v>341</v>
      </c>
      <c r="B346" s="34" t="s">
        <v>620</v>
      </c>
      <c r="C346" s="3" t="s">
        <v>621</v>
      </c>
      <c r="D346" s="3" t="s">
        <v>5</v>
      </c>
      <c r="E346" s="3">
        <v>75</v>
      </c>
      <c r="F346" s="22"/>
      <c r="G346" s="23">
        <f t="shared" si="24"/>
        <v>0</v>
      </c>
      <c r="H346" s="21"/>
    </row>
    <row r="347" spans="1:8" ht="12.75">
      <c r="A347" s="2">
        <v>342</v>
      </c>
      <c r="B347" s="36" t="s">
        <v>622</v>
      </c>
      <c r="C347" s="7" t="s">
        <v>623</v>
      </c>
      <c r="D347" s="7" t="s">
        <v>5</v>
      </c>
      <c r="E347" s="7">
        <v>3</v>
      </c>
      <c r="F347" s="22"/>
      <c r="G347" s="23">
        <f t="shared" si="24"/>
        <v>0</v>
      </c>
      <c r="H347" s="21"/>
    </row>
    <row r="348" spans="1:8" ht="12.75">
      <c r="A348" s="2">
        <v>343</v>
      </c>
      <c r="B348" s="39" t="s">
        <v>624</v>
      </c>
      <c r="C348" s="7" t="s">
        <v>625</v>
      </c>
      <c r="D348" s="7" t="s">
        <v>5</v>
      </c>
      <c r="E348" s="7">
        <v>2</v>
      </c>
      <c r="F348" s="22"/>
      <c r="G348" s="23">
        <f t="shared" si="24"/>
        <v>0</v>
      </c>
      <c r="H348" s="21"/>
    </row>
    <row r="349" spans="1:8" ht="12.75">
      <c r="A349" s="2">
        <v>344</v>
      </c>
      <c r="B349" s="39" t="s">
        <v>626</v>
      </c>
      <c r="C349" s="3" t="s">
        <v>627</v>
      </c>
      <c r="D349" s="3" t="s">
        <v>5</v>
      </c>
      <c r="E349" s="3">
        <v>6</v>
      </c>
      <c r="F349" s="22"/>
      <c r="G349" s="23">
        <f t="shared" si="24"/>
        <v>0</v>
      </c>
      <c r="H349" s="21"/>
    </row>
    <row r="350" spans="1:8" ht="12.75">
      <c r="A350" s="2">
        <v>345</v>
      </c>
      <c r="B350" s="36" t="s">
        <v>628</v>
      </c>
      <c r="C350" s="7" t="s">
        <v>629</v>
      </c>
      <c r="D350" s="7" t="s">
        <v>5</v>
      </c>
      <c r="E350" s="7">
        <v>7</v>
      </c>
      <c r="F350" s="22"/>
      <c r="G350" s="23">
        <f t="shared" si="24"/>
        <v>0</v>
      </c>
      <c r="H350" s="21"/>
    </row>
    <row r="351" spans="1:8" ht="12.75">
      <c r="A351" s="2">
        <v>346</v>
      </c>
      <c r="B351" s="39" t="s">
        <v>630</v>
      </c>
      <c r="C351" s="7" t="s">
        <v>631</v>
      </c>
      <c r="D351" s="7" t="s">
        <v>5</v>
      </c>
      <c r="E351" s="7">
        <v>7</v>
      </c>
      <c r="F351" s="22"/>
      <c r="G351" s="23">
        <f t="shared" si="24"/>
        <v>0</v>
      </c>
      <c r="H351" s="21"/>
    </row>
    <row r="352" spans="1:8" ht="12.75">
      <c r="A352" s="2">
        <v>347</v>
      </c>
      <c r="B352" s="39" t="s">
        <v>632</v>
      </c>
      <c r="C352" s="7" t="s">
        <v>633</v>
      </c>
      <c r="D352" s="7" t="s">
        <v>5</v>
      </c>
      <c r="E352" s="7">
        <v>6</v>
      </c>
      <c r="F352" s="22"/>
      <c r="G352" s="23">
        <f t="shared" si="24"/>
        <v>0</v>
      </c>
      <c r="H352" s="21"/>
    </row>
    <row r="353" spans="1:8" ht="12.75">
      <c r="A353" s="2">
        <v>348</v>
      </c>
      <c r="B353" s="36" t="s">
        <v>634</v>
      </c>
      <c r="C353" s="7" t="s">
        <v>635</v>
      </c>
      <c r="D353" s="7" t="s">
        <v>5</v>
      </c>
      <c r="E353" s="7">
        <v>10</v>
      </c>
      <c r="F353" s="22"/>
      <c r="G353" s="23">
        <f t="shared" si="24"/>
        <v>0</v>
      </c>
      <c r="H353" s="21"/>
    </row>
    <row r="354" spans="1:8" ht="12.75">
      <c r="A354" s="2">
        <v>349</v>
      </c>
      <c r="B354" s="39" t="s">
        <v>636</v>
      </c>
      <c r="C354" s="7" t="s">
        <v>637</v>
      </c>
      <c r="D354" s="7" t="s">
        <v>5</v>
      </c>
      <c r="E354" s="7">
        <v>5</v>
      </c>
      <c r="F354" s="22"/>
      <c r="G354" s="23">
        <f t="shared" si="24"/>
        <v>0</v>
      </c>
      <c r="H354" s="21"/>
    </row>
    <row r="355" spans="1:8" ht="12.75">
      <c r="A355" s="2">
        <v>350</v>
      </c>
      <c r="B355" s="36" t="s">
        <v>636</v>
      </c>
      <c r="C355" s="7" t="s">
        <v>638</v>
      </c>
      <c r="D355" s="7" t="s">
        <v>5</v>
      </c>
      <c r="E355" s="7">
        <v>4</v>
      </c>
      <c r="F355" s="22"/>
      <c r="G355" s="23">
        <f t="shared" si="24"/>
        <v>0</v>
      </c>
      <c r="H355" s="21"/>
    </row>
    <row r="356" spans="1:8" ht="12.75">
      <c r="A356" s="2">
        <v>351</v>
      </c>
      <c r="B356" s="35" t="s">
        <v>636</v>
      </c>
      <c r="C356" s="5" t="s">
        <v>639</v>
      </c>
      <c r="D356" s="6" t="s">
        <v>5</v>
      </c>
      <c r="E356" s="5">
        <v>12</v>
      </c>
      <c r="F356" s="23"/>
      <c r="G356" s="23">
        <f t="shared" si="24"/>
        <v>0</v>
      </c>
      <c r="H356" s="21"/>
    </row>
    <row r="357" spans="1:8" ht="12.75">
      <c r="A357" s="2">
        <v>352</v>
      </c>
      <c r="B357" s="39" t="s">
        <v>640</v>
      </c>
      <c r="C357" s="7" t="s">
        <v>641</v>
      </c>
      <c r="D357" s="7" t="s">
        <v>5</v>
      </c>
      <c r="E357" s="7">
        <v>6</v>
      </c>
      <c r="F357" s="22"/>
      <c r="G357" s="23">
        <f aca="true" t="shared" si="25" ref="G357:G364">E357*F357</f>
        <v>0</v>
      </c>
      <c r="H357" s="21"/>
    </row>
    <row r="358" spans="1:8" ht="12.75">
      <c r="A358" s="2">
        <v>353</v>
      </c>
      <c r="B358" s="39" t="s">
        <v>642</v>
      </c>
      <c r="C358" s="7" t="s">
        <v>643</v>
      </c>
      <c r="D358" s="7" t="s">
        <v>5</v>
      </c>
      <c r="E358" s="7">
        <v>4</v>
      </c>
      <c r="F358" s="22"/>
      <c r="G358" s="23">
        <f t="shared" si="25"/>
        <v>0</v>
      </c>
      <c r="H358" s="21"/>
    </row>
    <row r="359" spans="1:8" ht="12.75">
      <c r="A359" s="2">
        <v>354</v>
      </c>
      <c r="B359" s="50" t="s">
        <v>644</v>
      </c>
      <c r="C359" s="7" t="s">
        <v>645</v>
      </c>
      <c r="D359" s="7" t="s">
        <v>5</v>
      </c>
      <c r="E359" s="7">
        <v>4</v>
      </c>
      <c r="F359" s="22"/>
      <c r="G359" s="23">
        <f t="shared" si="25"/>
        <v>0</v>
      </c>
      <c r="H359" s="21"/>
    </row>
    <row r="360" spans="1:8" ht="12.75">
      <c r="A360" s="2">
        <v>355</v>
      </c>
      <c r="B360" s="39" t="s">
        <v>646</v>
      </c>
      <c r="C360" s="7" t="s">
        <v>647</v>
      </c>
      <c r="D360" s="7" t="s">
        <v>5</v>
      </c>
      <c r="E360" s="7">
        <v>5</v>
      </c>
      <c r="F360" s="22"/>
      <c r="G360" s="23">
        <f t="shared" si="25"/>
        <v>0</v>
      </c>
      <c r="H360" s="21"/>
    </row>
    <row r="361" spans="1:8" ht="12.75">
      <c r="A361" s="2">
        <v>356</v>
      </c>
      <c r="B361" s="36" t="s">
        <v>648</v>
      </c>
      <c r="C361" s="7" t="s">
        <v>649</v>
      </c>
      <c r="D361" s="7" t="s">
        <v>5</v>
      </c>
      <c r="E361" s="7">
        <v>5</v>
      </c>
      <c r="F361" s="22"/>
      <c r="G361" s="23">
        <f t="shared" si="25"/>
        <v>0</v>
      </c>
      <c r="H361" s="21"/>
    </row>
    <row r="362" spans="1:8" ht="12.75">
      <c r="A362" s="2">
        <v>357</v>
      </c>
      <c r="B362" s="34" t="s">
        <v>650</v>
      </c>
      <c r="C362" s="3" t="s">
        <v>651</v>
      </c>
      <c r="D362" s="3" t="s">
        <v>5</v>
      </c>
      <c r="E362" s="3">
        <v>23</v>
      </c>
      <c r="F362" s="22"/>
      <c r="G362" s="23">
        <f t="shared" si="25"/>
        <v>0</v>
      </c>
      <c r="H362" s="21"/>
    </row>
    <row r="363" spans="1:8" ht="12.75">
      <c r="A363" s="2">
        <v>358</v>
      </c>
      <c r="B363" s="34" t="s">
        <v>652</v>
      </c>
      <c r="C363" s="3" t="s">
        <v>653</v>
      </c>
      <c r="D363" s="3" t="s">
        <v>5</v>
      </c>
      <c r="E363" s="3">
        <v>3</v>
      </c>
      <c r="F363" s="22"/>
      <c r="G363" s="23">
        <f t="shared" si="25"/>
        <v>0</v>
      </c>
      <c r="H363" s="21"/>
    </row>
    <row r="364" spans="1:8" ht="12.75">
      <c r="A364" s="2">
        <v>359</v>
      </c>
      <c r="B364" s="34" t="s">
        <v>654</v>
      </c>
      <c r="C364" s="38" t="s">
        <v>655</v>
      </c>
      <c r="D364" s="3" t="s">
        <v>5</v>
      </c>
      <c r="E364" s="3">
        <v>3</v>
      </c>
      <c r="F364" s="22"/>
      <c r="G364" s="23">
        <f t="shared" si="25"/>
        <v>0</v>
      </c>
      <c r="H364" s="21"/>
    </row>
    <row r="365" spans="1:8" ht="12.75">
      <c r="A365" s="2">
        <v>360</v>
      </c>
      <c r="B365" s="35" t="s">
        <v>656</v>
      </c>
      <c r="C365" s="5" t="s">
        <v>657</v>
      </c>
      <c r="D365" s="6" t="s">
        <v>5</v>
      </c>
      <c r="E365" s="5">
        <v>17</v>
      </c>
      <c r="F365" s="23"/>
      <c r="G365" s="23">
        <f>SUM(E365*F365)</f>
        <v>0</v>
      </c>
      <c r="H365" s="21"/>
    </row>
    <row r="366" spans="1:8" ht="12.75">
      <c r="A366" s="2">
        <v>361</v>
      </c>
      <c r="B366" s="35" t="s">
        <v>656</v>
      </c>
      <c r="C366" s="5" t="s">
        <v>658</v>
      </c>
      <c r="D366" s="6" t="s">
        <v>5</v>
      </c>
      <c r="E366" s="5">
        <v>17</v>
      </c>
      <c r="F366" s="23"/>
      <c r="G366" s="23">
        <f>SUM(E366*F366)</f>
        <v>0</v>
      </c>
      <c r="H366" s="21"/>
    </row>
    <row r="367" spans="1:8" ht="12.75">
      <c r="A367" s="2">
        <v>362</v>
      </c>
      <c r="B367" s="39" t="s">
        <v>659</v>
      </c>
      <c r="C367" s="7" t="s">
        <v>660</v>
      </c>
      <c r="D367" s="7" t="s">
        <v>5</v>
      </c>
      <c r="E367" s="7">
        <v>3</v>
      </c>
      <c r="F367" s="22"/>
      <c r="G367" s="23">
        <f>E367*F367</f>
        <v>0</v>
      </c>
      <c r="H367" s="21"/>
    </row>
    <row r="368" spans="1:8" ht="12.75">
      <c r="A368" s="2">
        <v>363</v>
      </c>
      <c r="B368" s="36" t="s">
        <v>661</v>
      </c>
      <c r="C368" s="7" t="s">
        <v>662</v>
      </c>
      <c r="D368" s="7" t="s">
        <v>5</v>
      </c>
      <c r="E368" s="7">
        <v>75</v>
      </c>
      <c r="F368" s="22"/>
      <c r="G368" s="23">
        <f>E368*F368</f>
        <v>0</v>
      </c>
      <c r="H368" s="21"/>
    </row>
    <row r="369" spans="1:8" ht="12.75">
      <c r="A369" s="2">
        <v>364</v>
      </c>
      <c r="B369" s="34" t="s">
        <v>663</v>
      </c>
      <c r="C369" s="3" t="s">
        <v>664</v>
      </c>
      <c r="D369" s="3" t="s">
        <v>5</v>
      </c>
      <c r="E369" s="3">
        <v>8</v>
      </c>
      <c r="F369" s="22"/>
      <c r="G369" s="23">
        <f>E369*F369</f>
        <v>0</v>
      </c>
      <c r="H369" s="21"/>
    </row>
    <row r="370" spans="1:8" ht="12.75">
      <c r="A370" s="2">
        <v>365</v>
      </c>
      <c r="B370" s="35" t="s">
        <v>665</v>
      </c>
      <c r="C370" s="5">
        <v>1382564</v>
      </c>
      <c r="D370" s="6" t="s">
        <v>5</v>
      </c>
      <c r="E370" s="5">
        <v>6</v>
      </c>
      <c r="F370" s="23"/>
      <c r="G370" s="23">
        <f>E370*F370</f>
        <v>0</v>
      </c>
      <c r="H370" s="21"/>
    </row>
    <row r="371" spans="1:8" ht="13.5" thickBot="1">
      <c r="A371" s="2">
        <v>366</v>
      </c>
      <c r="B371" s="34" t="s">
        <v>666</v>
      </c>
      <c r="C371" s="38" t="s">
        <v>667</v>
      </c>
      <c r="D371" s="3" t="s">
        <v>5</v>
      </c>
      <c r="E371" s="3">
        <v>400</v>
      </c>
      <c r="F371" s="22"/>
      <c r="G371" s="28">
        <f>E371*F371</f>
        <v>0</v>
      </c>
      <c r="H371" s="21"/>
    </row>
    <row r="372" spans="1:8" ht="13.5" thickBot="1">
      <c r="A372" s="10"/>
      <c r="B372" s="11"/>
      <c r="C372" s="11"/>
      <c r="D372" s="11"/>
      <c r="E372" s="11"/>
      <c r="F372" s="29"/>
      <c r="G372" s="30">
        <f>SUM(G6:G371)</f>
        <v>0</v>
      </c>
      <c r="H372" s="21"/>
    </row>
    <row r="373" spans="6:7" ht="12.75">
      <c r="F373" s="16"/>
      <c r="G373" s="32" t="s">
        <v>674</v>
      </c>
    </row>
    <row r="374" spans="6:7" ht="12.75">
      <c r="F374" s="16"/>
      <c r="G374" s="32"/>
    </row>
    <row r="375" spans="6:7" ht="12.75">
      <c r="F375" s="16"/>
      <c r="G375" s="16"/>
    </row>
    <row r="376" spans="1:7" ht="12.75">
      <c r="A376" s="17"/>
      <c r="B376" s="55" t="s">
        <v>671</v>
      </c>
      <c r="C376" s="56"/>
      <c r="D376" s="57"/>
      <c r="E376" s="58"/>
      <c r="F376" s="59"/>
      <c r="G376" s="60"/>
    </row>
    <row r="377" spans="1:7" ht="12.75">
      <c r="A377" s="17"/>
      <c r="B377" s="58"/>
      <c r="C377" s="56"/>
      <c r="D377" s="57"/>
      <c r="E377" s="58"/>
      <c r="F377" s="59"/>
      <c r="G377" s="60"/>
    </row>
    <row r="378" spans="1:7" ht="12.75">
      <c r="A378" s="17"/>
      <c r="B378" s="55" t="s">
        <v>677</v>
      </c>
      <c r="C378" s="56"/>
      <c r="D378" s="69" t="s">
        <v>672</v>
      </c>
      <c r="E378" s="69"/>
      <c r="F378" s="69"/>
      <c r="G378" s="69"/>
    </row>
    <row r="379" spans="1:7" ht="12.75" customHeight="1">
      <c r="A379" s="17"/>
      <c r="B379" s="58"/>
      <c r="C379" s="56"/>
      <c r="D379" s="68" t="s">
        <v>673</v>
      </c>
      <c r="E379" s="68"/>
      <c r="F379" s="68"/>
      <c r="G379" s="68"/>
    </row>
    <row r="380" spans="4:6" ht="12.75">
      <c r="D380" s="18"/>
      <c r="E380" s="18"/>
      <c r="F380" s="18"/>
    </row>
  </sheetData>
  <sheetProtection selectLockedCells="1" selectUnlockedCells="1"/>
  <mergeCells count="3">
    <mergeCell ref="A3:G4"/>
    <mergeCell ref="D379:G379"/>
    <mergeCell ref="D378:G37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">
      <selection activeCell="B17" sqref="B17"/>
    </sheetView>
  </sheetViews>
  <sheetFormatPr defaultColWidth="9.140625" defaultRowHeight="12.75"/>
  <cols>
    <col min="1" max="1" width="4.57421875" style="0" customWidth="1"/>
    <col min="2" max="2" width="44.57421875" style="0" customWidth="1"/>
    <col min="3" max="3" width="16.8515625" style="0" customWidth="1"/>
    <col min="7" max="7" width="10.8515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Petrík</dc:creator>
  <cp:keywords/>
  <dc:description/>
  <cp:lastModifiedBy>sobotkova</cp:lastModifiedBy>
  <cp:lastPrinted>2018-10-26T06:06:35Z</cp:lastPrinted>
  <dcterms:created xsi:type="dcterms:W3CDTF">2018-09-14T11:29:18Z</dcterms:created>
  <dcterms:modified xsi:type="dcterms:W3CDTF">2018-11-27T10:20:56Z</dcterms:modified>
  <cp:category/>
  <cp:version/>
  <cp:contentType/>
  <cp:contentStatus/>
</cp:coreProperties>
</file>