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/>
  <xr:revisionPtr revIDLastSave="0" documentId="13_ncr:1_{DFD6D09A-B2DC-FF42-88E9-D9183B6F2F56}" xr6:coauthVersionLast="36" xr6:coauthVersionMax="47" xr10:uidLastSave="{00000000-0000-0000-0000-000000000000}"/>
  <bookViews>
    <workbookView xWindow="3900" yWindow="460" windowWidth="20300" windowHeight="16460" xr2:uid="{00000000-000D-0000-FFFF-FFFF00000000}"/>
  </bookViews>
  <sheets>
    <sheet name="tabulka materialov" sheetId="2" r:id="rId1"/>
  </sheets>
  <definedNames>
    <definedName name="_xlnm.Print_Area" localSheetId="0">'tabulka materialov'!$A$1:$G$22</definedName>
  </definedNames>
  <calcPr calcId="181029"/>
</workbook>
</file>

<file path=xl/calcChain.xml><?xml version="1.0" encoding="utf-8"?>
<calcChain xmlns="http://schemas.openxmlformats.org/spreadsheetml/2006/main">
  <c r="AM17" i="2" l="1"/>
  <c r="AK17" i="2"/>
  <c r="AJ17" i="2"/>
  <c r="AI17" i="2"/>
  <c r="AH17" i="2"/>
  <c r="AG17" i="2"/>
  <c r="AM16" i="2"/>
  <c r="AK16" i="2"/>
  <c r="AJ16" i="2"/>
  <c r="AI16" i="2"/>
  <c r="AH16" i="2"/>
  <c r="AG16" i="2"/>
  <c r="AM15" i="2"/>
  <c r="AK15" i="2"/>
  <c r="AJ15" i="2"/>
  <c r="AI15" i="2"/>
  <c r="AH15" i="2"/>
  <c r="AG15" i="2"/>
  <c r="AM14" i="2"/>
  <c r="AK14" i="2"/>
  <c r="AJ14" i="2"/>
  <c r="AI14" i="2"/>
  <c r="AH14" i="2"/>
  <c r="AG14" i="2"/>
  <c r="AK30" i="2" l="1"/>
  <c r="AJ30" i="2"/>
  <c r="AI30" i="2"/>
  <c r="AG30" i="2"/>
  <c r="AM30" i="2"/>
  <c r="AH30" i="2"/>
  <c r="AK29" i="2"/>
  <c r="AJ29" i="2"/>
  <c r="AI29" i="2"/>
  <c r="AG29" i="2"/>
  <c r="AM29" i="2"/>
  <c r="AH29" i="2"/>
  <c r="AK28" i="2"/>
  <c r="AJ28" i="2"/>
  <c r="AI28" i="2"/>
  <c r="AG28" i="2"/>
  <c r="AM28" i="2"/>
  <c r="AH28" i="2"/>
  <c r="AK27" i="2"/>
  <c r="AJ27" i="2"/>
  <c r="AI27" i="2"/>
  <c r="AG27" i="2"/>
  <c r="AM27" i="2"/>
  <c r="AH27" i="2"/>
  <c r="AK26" i="2"/>
  <c r="AJ26" i="2"/>
  <c r="AI26" i="2"/>
  <c r="AG26" i="2"/>
  <c r="AM26" i="2"/>
  <c r="AH26" i="2"/>
  <c r="AK25" i="2"/>
  <c r="AJ25" i="2"/>
  <c r="AI25" i="2"/>
  <c r="AG25" i="2"/>
  <c r="AM25" i="2"/>
  <c r="AH25" i="2"/>
  <c r="AK24" i="2"/>
  <c r="AJ24" i="2"/>
  <c r="AI24" i="2"/>
  <c r="AG24" i="2"/>
  <c r="AM24" i="2"/>
  <c r="AH24" i="2"/>
  <c r="AK23" i="2"/>
  <c r="AJ23" i="2"/>
  <c r="AI23" i="2"/>
  <c r="AG23" i="2"/>
  <c r="AM23" i="2"/>
  <c r="AH23" i="2"/>
  <c r="AK19" i="2"/>
  <c r="AJ19" i="2"/>
  <c r="AI19" i="2"/>
  <c r="AG19" i="2"/>
  <c r="AM19" i="2"/>
  <c r="AH19" i="2"/>
  <c r="AK18" i="2"/>
  <c r="AJ18" i="2"/>
  <c r="AI18" i="2"/>
  <c r="AG18" i="2"/>
  <c r="AM18" i="2"/>
  <c r="AH18" i="2"/>
  <c r="AK13" i="2"/>
  <c r="AJ13" i="2"/>
  <c r="AI13" i="2"/>
  <c r="AG13" i="2"/>
  <c r="AM13" i="2"/>
  <c r="AH13" i="2"/>
  <c r="AK7" i="2"/>
  <c r="AJ7" i="2"/>
  <c r="AI7" i="2"/>
  <c r="AG7" i="2"/>
  <c r="AM7" i="2"/>
  <c r="AH7" i="2"/>
  <c r="AK6" i="2"/>
  <c r="AJ6" i="2"/>
  <c r="AI6" i="2"/>
  <c r="AG6" i="2"/>
  <c r="AM6" i="2"/>
  <c r="AH6" i="2"/>
  <c r="AK5" i="2"/>
  <c r="AJ5" i="2"/>
  <c r="AI5" i="2"/>
  <c r="AG5" i="2"/>
  <c r="AM5" i="2"/>
  <c r="AH5" i="2"/>
  <c r="AK4" i="2"/>
  <c r="AJ4" i="2"/>
  <c r="AI4" i="2"/>
  <c r="AG4" i="2"/>
  <c r="AM4" i="2"/>
  <c r="AH4" i="2"/>
</calcChain>
</file>

<file path=xl/sharedStrings.xml><?xml version="1.0" encoding="utf-8"?>
<sst xmlns="http://schemas.openxmlformats.org/spreadsheetml/2006/main" count="156" uniqueCount="46">
  <si>
    <t>2</t>
  </si>
  <si>
    <t>ROZPOCET</t>
  </si>
  <si>
    <t>K</t>
  </si>
  <si>
    <t>4</t>
  </si>
  <si>
    <t>8</t>
  </si>
  <si>
    <t>M</t>
  </si>
  <si>
    <t>2121174272</t>
  </si>
  <si>
    <t>16</t>
  </si>
  <si>
    <t>-461138141</t>
  </si>
  <si>
    <t>322553546</t>
  </si>
  <si>
    <t>-1605422877</t>
  </si>
  <si>
    <t>-83793630</t>
  </si>
  <si>
    <t>32</t>
  </si>
  <si>
    <t>1163343065</t>
  </si>
  <si>
    <t>1918796748</t>
  </si>
  <si>
    <t>-1154763376</t>
  </si>
  <si>
    <t>1673881950</t>
  </si>
  <si>
    <t>-1487008045</t>
  </si>
  <si>
    <t>-112787946</t>
  </si>
  <si>
    <t>-1212403627</t>
  </si>
  <si>
    <t>-435220440</t>
  </si>
  <si>
    <t>-1273109780</t>
  </si>
  <si>
    <t>2077432667</t>
  </si>
  <si>
    <t>NÁZOV MATERIÁLU</t>
  </si>
  <si>
    <t>Uchádzač je povinný vyplniť hore uvedenú tabuľku.</t>
  </si>
  <si>
    <t>názov výrobku</t>
  </si>
  <si>
    <t>názov výrobcu</t>
  </si>
  <si>
    <t>Zoznam materiálov pre požadované certifikáty a technické listy k zákazke:</t>
  </si>
  <si>
    <t>Zoznam tovarov vychádza z projektovej dokumentácie, v prípade ak sa v nej nachádzajú konkrétne značky, môže uchádzač predložiť ekvivalent, ktorý ale musí spĺňať rovnaké minimálne požiadavky na predmet, tak ako sú uvedené v súťažných podkladoch, projektovej dokumentácií a jej prílohách.</t>
  </si>
  <si>
    <t xml:space="preserve">Vonkajšia omietka stien tenkovrstvová silikátová základ a škrabaná 2 mm </t>
  </si>
  <si>
    <t xml:space="preserve">PIR tepelnoizolačná doska špeciálna hrúbka 120 mm, lambda=0,022 </t>
  </si>
  <si>
    <t xml:space="preserve">Dodávka plastových okien a dverí- viď špecifikáciu vo výpise výrobkov </t>
  </si>
  <si>
    <t xml:space="preserve">Dodávka hliníkových dverí- viď špecifikáciu vo výpise výrobkov </t>
  </si>
  <si>
    <t xml:space="preserve">Garážové vráta HxB 2880x3800 vodorovne rebrovaná, resp. kazetová - viď špecifikáciu vo výpise výrobkov </t>
  </si>
  <si>
    <t xml:space="preserve">Garážové vráta HxB 2980x3800 vodorovne rebrovaná, resp. kazetová - viď špecifikáciu vo výpise výrobkov </t>
  </si>
  <si>
    <t xml:space="preserve">Vitovolt 300 M370 AG </t>
  </si>
  <si>
    <t xml:space="preserve">Konštrukcia Vitovolt Aero 2 10 stp. </t>
  </si>
  <si>
    <t>Kotol na spaľovanie biomasy Herz Firematic 80 T-control 
Rozsah výkonu: 23,2 - 80kW pri drevnej štiepke
Rozsah výkonu: 23,2 - 80kW pri peletách 
alebo ekvivalent.</t>
  </si>
  <si>
    <t xml:space="preserve">Modul T -Control - ekvitermická regulácia pre  1 zmieš. okruhov, zásobníka TUV a akum. nádoby, rozšírenie maximálne 60 okruhov alebo ekvivalent. </t>
  </si>
  <si>
    <t xml:space="preserve">Systém dopravy paliva 400V alebo ekvivalent. </t>
  </si>
  <si>
    <t xml:space="preserve">Ohrievač zásobníkový na ohrev pitnej vody v spojení s nástennými kotlami a diaľkovým ohrevom, s prírubovým otvorom, objem 500 l s izoláciou alebo ekvivalent. </t>
  </si>
  <si>
    <t xml:space="preserve">Zásobník akumulačný vykurovacej vody v spojení so solárnymi tepelnými čerpadlami a kotlami, objem 1500 l s izoláciou alebo ekvivalent. </t>
  </si>
  <si>
    <t xml:space="preserve">Digitálny ekvitermický regulátor Logamatic 4121 "SK" + Kaskádový modul Module FM456 KSE2/EMS "SK" alebo ekvivalent. </t>
  </si>
  <si>
    <t>Uchádzač vo svojej ponuke ku všetkým hore uvedeným tovarom predloží dôkazy - najmä vyhlásenie alebo certifikát o zhode, technický list s parametrami, ktorými sa dá jednoznačne preukázať splnenie minimálnych požadovaných štandardov, ktoré sú uvedené v Projektovej dokumentácií a jej prílohách. Na základe predložených dôkazov sa bude hodnotiť splnenie požiadaviek na predmet zákazky.</t>
  </si>
  <si>
    <t>Zníženie energetickej náročnosti administratívnej budovy technických služieb v meste Kremnica</t>
  </si>
  <si>
    <r>
      <t>Kontaktný zatepľovací systém hr. 160 mm - štandardné riešenie (grafitový EPS), skrutkovacie kotvy</t>
    </r>
    <r>
      <rPr>
        <b/>
        <i/>
        <sz val="8"/>
        <rFont val="Trebuchet MS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</si>
</sst>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8"/>
      <name val="Trebuchet MS"/>
      <family val="2"/>
    </font>
    <font>
      <sz val="8"/>
      <name val="Trebuchet MS"/>
      <family val="2"/>
      <charset val="238"/>
    </font>
    <font>
      <i/>
      <sz val="8"/>
      <name val="Trebuchet MS"/>
      <family val="2"/>
      <charset val="238"/>
    </font>
    <font>
      <sz val="11"/>
      <name val="Trebuchet MS"/>
      <family val="2"/>
      <charset val="238"/>
    </font>
    <font>
      <b/>
      <sz val="11"/>
      <name val="Trebuchet MS"/>
      <family val="2"/>
      <charset val="238"/>
    </font>
    <font>
      <b/>
      <sz val="14"/>
      <name val="Trebuchet MS"/>
      <family val="2"/>
      <charset val="238"/>
    </font>
    <font>
      <sz val="14"/>
      <name val="Trebuchet MS"/>
      <family val="2"/>
      <charset val="238"/>
    </font>
    <font>
      <b/>
      <i/>
      <sz val="8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wrapText="1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30"/>
  <sheetViews>
    <sheetView showGridLines="0" tabSelected="1" view="pageBreakPreview" topLeftCell="A11" zoomScale="145" zoomScaleNormal="115" zoomScaleSheetLayoutView="145" workbookViewId="0">
      <selection activeCell="B4" sqref="B4:E4"/>
    </sheetView>
  </sheetViews>
  <sheetFormatPr baseColWidth="10" defaultColWidth="9.25" defaultRowHeight="11" x14ac:dyDescent="0.15"/>
  <cols>
    <col min="1" max="1" width="1.75" style="5" customWidth="1"/>
    <col min="2" max="3" width="11.25" style="5" customWidth="1"/>
    <col min="4" max="4" width="22.5" style="5" customWidth="1"/>
    <col min="5" max="5" width="37.75" style="5" customWidth="1"/>
    <col min="6" max="7" width="27.75" style="5" customWidth="1"/>
    <col min="8" max="19" width="9.25" style="5"/>
    <col min="20" max="41" width="9.25" style="5" hidden="1"/>
    <col min="42" max="16384" width="9.25" style="5"/>
  </cols>
  <sheetData>
    <row r="1" spans="2:41" s="14" customFormat="1" ht="24" customHeight="1" x14ac:dyDescent="0.2">
      <c r="B1" s="13" t="s">
        <v>27</v>
      </c>
    </row>
    <row r="2" spans="2:41" s="6" customFormat="1" ht="24" customHeight="1" thickBot="1" x14ac:dyDescent="0.2">
      <c r="B2" s="7" t="s">
        <v>44</v>
      </c>
    </row>
    <row r="3" spans="2:41" s="12" customFormat="1" ht="19.5" customHeight="1" x14ac:dyDescent="0.15">
      <c r="B3" s="17" t="s">
        <v>23</v>
      </c>
      <c r="C3" s="18"/>
      <c r="D3" s="18"/>
      <c r="E3" s="19"/>
      <c r="F3" s="10" t="s">
        <v>25</v>
      </c>
      <c r="G3" s="11" t="s">
        <v>26</v>
      </c>
    </row>
    <row r="4" spans="2:41" s="1" customFormat="1" ht="35" customHeight="1" x14ac:dyDescent="0.15">
      <c r="B4" s="20" t="s">
        <v>45</v>
      </c>
      <c r="C4" s="21"/>
      <c r="D4" s="21"/>
      <c r="E4" s="22"/>
      <c r="F4" s="9"/>
      <c r="G4" s="8"/>
      <c r="T4" s="2" t="s">
        <v>4</v>
      </c>
      <c r="V4" s="2" t="s">
        <v>5</v>
      </c>
      <c r="W4" s="2" t="s">
        <v>0</v>
      </c>
      <c r="AA4" s="2" t="s">
        <v>1</v>
      </c>
      <c r="AG4" s="3" t="e">
        <f>IF(#REF!="základná",#REF!,0)</f>
        <v>#REF!</v>
      </c>
      <c r="AH4" s="3" t="e">
        <f>IF(#REF!="znížená",#REF!,0)</f>
        <v>#REF!</v>
      </c>
      <c r="AI4" s="3" t="e">
        <f>IF(#REF!="zákl. prenesená",#REF!,0)</f>
        <v>#REF!</v>
      </c>
      <c r="AJ4" s="3" t="e">
        <f>IF(#REF!="zníž. prenesená",#REF!,0)</f>
        <v>#REF!</v>
      </c>
      <c r="AK4" s="3" t="e">
        <f>IF(#REF!="nulová",#REF!,0)</f>
        <v>#REF!</v>
      </c>
      <c r="AL4" s="2" t="s">
        <v>0</v>
      </c>
      <c r="AM4" s="4" t="e">
        <f>ROUND(#REF!*#REF!,3)</f>
        <v>#REF!</v>
      </c>
      <c r="AN4" s="2" t="s">
        <v>3</v>
      </c>
      <c r="AO4" s="2" t="s">
        <v>6</v>
      </c>
    </row>
    <row r="5" spans="2:41" s="1" customFormat="1" ht="35" customHeight="1" x14ac:dyDescent="0.15">
      <c r="B5" s="20" t="s">
        <v>29</v>
      </c>
      <c r="C5" s="21"/>
      <c r="D5" s="21"/>
      <c r="E5" s="22"/>
      <c r="F5" s="9"/>
      <c r="G5" s="8"/>
      <c r="T5" s="2" t="s">
        <v>3</v>
      </c>
      <c r="V5" s="2" t="s">
        <v>2</v>
      </c>
      <c r="W5" s="2" t="s">
        <v>0</v>
      </c>
      <c r="AA5" s="2" t="s">
        <v>1</v>
      </c>
      <c r="AG5" s="3" t="e">
        <f>IF(#REF!="základná",#REF!,0)</f>
        <v>#REF!</v>
      </c>
      <c r="AH5" s="3" t="e">
        <f>IF(#REF!="znížená",#REF!,0)</f>
        <v>#REF!</v>
      </c>
      <c r="AI5" s="3" t="e">
        <f>IF(#REF!="zákl. prenesená",#REF!,0)</f>
        <v>#REF!</v>
      </c>
      <c r="AJ5" s="3" t="e">
        <f>IF(#REF!="zníž. prenesená",#REF!,0)</f>
        <v>#REF!</v>
      </c>
      <c r="AK5" s="3" t="e">
        <f>IF(#REF!="nulová",#REF!,0)</f>
        <v>#REF!</v>
      </c>
      <c r="AL5" s="2" t="s">
        <v>0</v>
      </c>
      <c r="AM5" s="4" t="e">
        <f>ROUND(#REF!*#REF!,3)</f>
        <v>#REF!</v>
      </c>
      <c r="AN5" s="2" t="s">
        <v>3</v>
      </c>
      <c r="AO5" s="2" t="s">
        <v>8</v>
      </c>
    </row>
    <row r="6" spans="2:41" s="1" customFormat="1" ht="35" customHeight="1" x14ac:dyDescent="0.15">
      <c r="B6" s="20" t="s">
        <v>30</v>
      </c>
      <c r="C6" s="21"/>
      <c r="D6" s="21"/>
      <c r="E6" s="22"/>
      <c r="F6" s="9"/>
      <c r="G6" s="8"/>
      <c r="T6" s="2" t="s">
        <v>3</v>
      </c>
      <c r="V6" s="2" t="s">
        <v>2</v>
      </c>
      <c r="W6" s="2" t="s">
        <v>0</v>
      </c>
      <c r="AA6" s="2" t="s">
        <v>1</v>
      </c>
      <c r="AG6" s="3" t="e">
        <f>IF(#REF!="základná",#REF!,0)</f>
        <v>#REF!</v>
      </c>
      <c r="AH6" s="3" t="e">
        <f>IF(#REF!="znížená",#REF!,0)</f>
        <v>#REF!</v>
      </c>
      <c r="AI6" s="3" t="e">
        <f>IF(#REF!="zákl. prenesená",#REF!,0)</f>
        <v>#REF!</v>
      </c>
      <c r="AJ6" s="3" t="e">
        <f>IF(#REF!="zníž. prenesená",#REF!,0)</f>
        <v>#REF!</v>
      </c>
      <c r="AK6" s="3" t="e">
        <f>IF(#REF!="nulová",#REF!,0)</f>
        <v>#REF!</v>
      </c>
      <c r="AL6" s="2" t="s">
        <v>0</v>
      </c>
      <c r="AM6" s="4" t="e">
        <f>ROUND(#REF!*#REF!,3)</f>
        <v>#REF!</v>
      </c>
      <c r="AN6" s="2" t="s">
        <v>3</v>
      </c>
      <c r="AO6" s="2" t="s">
        <v>9</v>
      </c>
    </row>
    <row r="7" spans="2:41" s="1" customFormat="1" ht="35" customHeight="1" x14ac:dyDescent="0.15">
      <c r="B7" s="20" t="s">
        <v>31</v>
      </c>
      <c r="C7" s="21"/>
      <c r="D7" s="21"/>
      <c r="E7" s="22"/>
      <c r="F7" s="9"/>
      <c r="G7" s="8"/>
      <c r="T7" s="2" t="s">
        <v>3</v>
      </c>
      <c r="V7" s="2" t="s">
        <v>2</v>
      </c>
      <c r="W7" s="2" t="s">
        <v>0</v>
      </c>
      <c r="AA7" s="2" t="s">
        <v>1</v>
      </c>
      <c r="AG7" s="3" t="e">
        <f>IF(#REF!="základná",#REF!,0)</f>
        <v>#REF!</v>
      </c>
      <c r="AH7" s="3" t="e">
        <f>IF(#REF!="znížená",#REF!,0)</f>
        <v>#REF!</v>
      </c>
      <c r="AI7" s="3" t="e">
        <f>IF(#REF!="zákl. prenesená",#REF!,0)</f>
        <v>#REF!</v>
      </c>
      <c r="AJ7" s="3" t="e">
        <f>IF(#REF!="zníž. prenesená",#REF!,0)</f>
        <v>#REF!</v>
      </c>
      <c r="AK7" s="3" t="e">
        <f>IF(#REF!="nulová",#REF!,0)</f>
        <v>#REF!</v>
      </c>
      <c r="AL7" s="2" t="s">
        <v>0</v>
      </c>
      <c r="AM7" s="4" t="e">
        <f>ROUND(#REF!*#REF!,3)</f>
        <v>#REF!</v>
      </c>
      <c r="AN7" s="2" t="s">
        <v>3</v>
      </c>
      <c r="AO7" s="2" t="s">
        <v>10</v>
      </c>
    </row>
    <row r="8" spans="2:41" s="1" customFormat="1" ht="32" customHeight="1" x14ac:dyDescent="0.15">
      <c r="B8" s="20" t="s">
        <v>32</v>
      </c>
      <c r="C8" s="21"/>
      <c r="D8" s="21"/>
      <c r="E8" s="22"/>
      <c r="F8" s="9"/>
      <c r="G8" s="8"/>
      <c r="T8" s="2"/>
      <c r="V8" s="2"/>
      <c r="W8" s="2"/>
      <c r="AA8" s="2"/>
      <c r="AG8" s="3"/>
      <c r="AH8" s="3"/>
      <c r="AI8" s="3"/>
      <c r="AJ8" s="3"/>
      <c r="AK8" s="3"/>
      <c r="AL8" s="2"/>
      <c r="AM8" s="4"/>
      <c r="AN8" s="2"/>
      <c r="AO8" s="2"/>
    </row>
    <row r="9" spans="2:41" s="1" customFormat="1" ht="37" customHeight="1" x14ac:dyDescent="0.15">
      <c r="B9" s="20" t="s">
        <v>33</v>
      </c>
      <c r="C9" s="21"/>
      <c r="D9" s="21"/>
      <c r="E9" s="22"/>
      <c r="F9" s="9"/>
      <c r="G9" s="8"/>
      <c r="T9" s="2"/>
      <c r="V9" s="2"/>
      <c r="W9" s="2"/>
      <c r="AA9" s="2"/>
      <c r="AG9" s="3"/>
      <c r="AH9" s="3"/>
      <c r="AI9" s="3"/>
      <c r="AJ9" s="3"/>
      <c r="AK9" s="3"/>
      <c r="AL9" s="2"/>
      <c r="AM9" s="4"/>
      <c r="AN9" s="2"/>
      <c r="AO9" s="2"/>
    </row>
    <row r="10" spans="2:41" s="1" customFormat="1" ht="34" customHeight="1" x14ac:dyDescent="0.15">
      <c r="B10" s="20" t="s">
        <v>34</v>
      </c>
      <c r="C10" s="21"/>
      <c r="D10" s="21"/>
      <c r="E10" s="22"/>
      <c r="F10" s="9"/>
      <c r="G10" s="8"/>
      <c r="T10" s="2"/>
      <c r="V10" s="2"/>
      <c r="W10" s="2"/>
      <c r="AA10" s="2"/>
      <c r="AG10" s="3"/>
      <c r="AH10" s="3"/>
      <c r="AI10" s="3"/>
      <c r="AJ10" s="3"/>
      <c r="AK10" s="3"/>
      <c r="AL10" s="2"/>
      <c r="AM10" s="4"/>
      <c r="AN10" s="2"/>
      <c r="AO10" s="2"/>
    </row>
    <row r="11" spans="2:41" s="1" customFormat="1" ht="29" customHeight="1" x14ac:dyDescent="0.15">
      <c r="B11" s="20" t="s">
        <v>35</v>
      </c>
      <c r="C11" s="21"/>
      <c r="D11" s="21"/>
      <c r="E11" s="22"/>
      <c r="F11" s="9"/>
      <c r="G11" s="8"/>
      <c r="T11" s="2"/>
      <c r="V11" s="2"/>
      <c r="W11" s="2"/>
      <c r="AA11" s="2"/>
      <c r="AG11" s="3"/>
      <c r="AH11" s="3"/>
      <c r="AI11" s="3"/>
      <c r="AJ11" s="3"/>
      <c r="AK11" s="3"/>
      <c r="AL11" s="2"/>
      <c r="AM11" s="4"/>
      <c r="AN11" s="2"/>
      <c r="AO11" s="2"/>
    </row>
    <row r="12" spans="2:41" s="1" customFormat="1" ht="34" customHeight="1" x14ac:dyDescent="0.15">
      <c r="B12" s="20" t="s">
        <v>36</v>
      </c>
      <c r="C12" s="21"/>
      <c r="D12" s="21"/>
      <c r="E12" s="22"/>
      <c r="F12" s="9"/>
      <c r="G12" s="8"/>
      <c r="T12" s="2"/>
      <c r="V12" s="2"/>
      <c r="W12" s="2"/>
      <c r="AA12" s="2"/>
      <c r="AG12" s="3"/>
      <c r="AH12" s="3"/>
      <c r="AI12" s="3"/>
      <c r="AJ12" s="3"/>
      <c r="AK12" s="3"/>
      <c r="AL12" s="2"/>
      <c r="AM12" s="4"/>
      <c r="AN12" s="2"/>
      <c r="AO12" s="2"/>
    </row>
    <row r="13" spans="2:41" s="1" customFormat="1" ht="50" customHeight="1" x14ac:dyDescent="0.15">
      <c r="B13" s="20" t="s">
        <v>37</v>
      </c>
      <c r="C13" s="21"/>
      <c r="D13" s="21"/>
      <c r="E13" s="22"/>
      <c r="F13" s="9"/>
      <c r="G13" s="8"/>
      <c r="T13" s="2" t="s">
        <v>3</v>
      </c>
      <c r="V13" s="2" t="s">
        <v>2</v>
      </c>
      <c r="W13" s="2" t="s">
        <v>0</v>
      </c>
      <c r="AA13" s="2" t="s">
        <v>1</v>
      </c>
      <c r="AG13" s="3" t="e">
        <f>IF(#REF!="základná",#REF!,0)</f>
        <v>#REF!</v>
      </c>
      <c r="AH13" s="3" t="e">
        <f>IF(#REF!="znížená",#REF!,0)</f>
        <v>#REF!</v>
      </c>
      <c r="AI13" s="3" t="e">
        <f>IF(#REF!="zákl. prenesená",#REF!,0)</f>
        <v>#REF!</v>
      </c>
      <c r="AJ13" s="3" t="e">
        <f>IF(#REF!="zníž. prenesená",#REF!,0)</f>
        <v>#REF!</v>
      </c>
      <c r="AK13" s="3" t="e">
        <f>IF(#REF!="nulová",#REF!,0)</f>
        <v>#REF!</v>
      </c>
      <c r="AL13" s="2" t="s">
        <v>0</v>
      </c>
      <c r="AM13" s="4" t="e">
        <f>ROUND(#REF!*#REF!,3)</f>
        <v>#REF!</v>
      </c>
      <c r="AN13" s="2" t="s">
        <v>3</v>
      </c>
      <c r="AO13" s="2" t="s">
        <v>11</v>
      </c>
    </row>
    <row r="14" spans="2:41" s="1" customFormat="1" ht="46.5" customHeight="1" x14ac:dyDescent="0.15">
      <c r="B14" s="20" t="s">
        <v>38</v>
      </c>
      <c r="C14" s="21"/>
      <c r="D14" s="21"/>
      <c r="E14" s="22"/>
      <c r="F14" s="9"/>
      <c r="G14" s="8"/>
      <c r="T14" s="2" t="s">
        <v>3</v>
      </c>
      <c r="V14" s="2" t="s">
        <v>2</v>
      </c>
      <c r="W14" s="2" t="s">
        <v>0</v>
      </c>
      <c r="AA14" s="2" t="s">
        <v>1</v>
      </c>
      <c r="AG14" s="3" t="e">
        <f>IF(#REF!="základná",#REF!,0)</f>
        <v>#REF!</v>
      </c>
      <c r="AH14" s="3" t="e">
        <f>IF(#REF!="znížená",#REF!,0)</f>
        <v>#REF!</v>
      </c>
      <c r="AI14" s="3" t="e">
        <f>IF(#REF!="zákl. prenesená",#REF!,0)</f>
        <v>#REF!</v>
      </c>
      <c r="AJ14" s="3" t="e">
        <f>IF(#REF!="zníž. prenesená",#REF!,0)</f>
        <v>#REF!</v>
      </c>
      <c r="AK14" s="3" t="e">
        <f>IF(#REF!="nulová",#REF!,0)</f>
        <v>#REF!</v>
      </c>
      <c r="AL14" s="2" t="s">
        <v>0</v>
      </c>
      <c r="AM14" s="4" t="e">
        <f>ROUND(#REF!*#REF!,3)</f>
        <v>#REF!</v>
      </c>
      <c r="AN14" s="2" t="s">
        <v>3</v>
      </c>
      <c r="AO14" s="2" t="s">
        <v>13</v>
      </c>
    </row>
    <row r="15" spans="2:41" s="1" customFormat="1" ht="35" customHeight="1" x14ac:dyDescent="0.15">
      <c r="B15" s="20" t="s">
        <v>39</v>
      </c>
      <c r="C15" s="21"/>
      <c r="D15" s="21"/>
      <c r="E15" s="22"/>
      <c r="F15" s="9"/>
      <c r="G15" s="8"/>
      <c r="T15" s="2" t="s">
        <v>3</v>
      </c>
      <c r="V15" s="2" t="s">
        <v>2</v>
      </c>
      <c r="W15" s="2" t="s">
        <v>0</v>
      </c>
      <c r="AA15" s="2" t="s">
        <v>1</v>
      </c>
      <c r="AG15" s="3" t="e">
        <f>IF(#REF!="základná",#REF!,0)</f>
        <v>#REF!</v>
      </c>
      <c r="AH15" s="3" t="e">
        <f>IF(#REF!="znížená",#REF!,0)</f>
        <v>#REF!</v>
      </c>
      <c r="AI15" s="3" t="e">
        <f>IF(#REF!="zákl. prenesená",#REF!,0)</f>
        <v>#REF!</v>
      </c>
      <c r="AJ15" s="3" t="e">
        <f>IF(#REF!="zníž. prenesená",#REF!,0)</f>
        <v>#REF!</v>
      </c>
      <c r="AK15" s="3" t="e">
        <f>IF(#REF!="nulová",#REF!,0)</f>
        <v>#REF!</v>
      </c>
      <c r="AL15" s="2" t="s">
        <v>0</v>
      </c>
      <c r="AM15" s="4" t="e">
        <f>ROUND(#REF!*#REF!,3)</f>
        <v>#REF!</v>
      </c>
      <c r="AN15" s="2" t="s">
        <v>3</v>
      </c>
      <c r="AO15" s="2" t="s">
        <v>13</v>
      </c>
    </row>
    <row r="16" spans="2:41" s="1" customFormat="1" ht="45" customHeight="1" x14ac:dyDescent="0.15">
      <c r="B16" s="20" t="s">
        <v>40</v>
      </c>
      <c r="C16" s="21"/>
      <c r="D16" s="21"/>
      <c r="E16" s="22"/>
      <c r="F16" s="9"/>
      <c r="G16" s="8"/>
      <c r="T16" s="2" t="s">
        <v>3</v>
      </c>
      <c r="V16" s="2" t="s">
        <v>2</v>
      </c>
      <c r="W16" s="2" t="s">
        <v>0</v>
      </c>
      <c r="AA16" s="2" t="s">
        <v>1</v>
      </c>
      <c r="AG16" s="3" t="e">
        <f>IF(#REF!="základná",#REF!,0)</f>
        <v>#REF!</v>
      </c>
      <c r="AH16" s="3" t="e">
        <f>IF(#REF!="znížená",#REF!,0)</f>
        <v>#REF!</v>
      </c>
      <c r="AI16" s="3" t="e">
        <f>IF(#REF!="zákl. prenesená",#REF!,0)</f>
        <v>#REF!</v>
      </c>
      <c r="AJ16" s="3" t="e">
        <f>IF(#REF!="zníž. prenesená",#REF!,0)</f>
        <v>#REF!</v>
      </c>
      <c r="AK16" s="3" t="e">
        <f>IF(#REF!="nulová",#REF!,0)</f>
        <v>#REF!</v>
      </c>
      <c r="AL16" s="2" t="s">
        <v>0</v>
      </c>
      <c r="AM16" s="4" t="e">
        <f>ROUND(#REF!*#REF!,3)</f>
        <v>#REF!</v>
      </c>
      <c r="AN16" s="2" t="s">
        <v>3</v>
      </c>
      <c r="AO16" s="2" t="s">
        <v>13</v>
      </c>
    </row>
    <row r="17" spans="2:41" s="1" customFormat="1" ht="45" customHeight="1" x14ac:dyDescent="0.15">
      <c r="B17" s="20" t="s">
        <v>41</v>
      </c>
      <c r="C17" s="21"/>
      <c r="D17" s="21"/>
      <c r="E17" s="22"/>
      <c r="F17" s="9"/>
      <c r="G17" s="8"/>
      <c r="T17" s="2" t="s">
        <v>3</v>
      </c>
      <c r="V17" s="2" t="s">
        <v>2</v>
      </c>
      <c r="W17" s="2" t="s">
        <v>0</v>
      </c>
      <c r="AA17" s="2" t="s">
        <v>1</v>
      </c>
      <c r="AG17" s="3" t="e">
        <f>IF(#REF!="základná",#REF!,0)</f>
        <v>#REF!</v>
      </c>
      <c r="AH17" s="3" t="e">
        <f>IF(#REF!="znížená",#REF!,0)</f>
        <v>#REF!</v>
      </c>
      <c r="AI17" s="3" t="e">
        <f>IF(#REF!="zákl. prenesená",#REF!,0)</f>
        <v>#REF!</v>
      </c>
      <c r="AJ17" s="3" t="e">
        <f>IF(#REF!="zníž. prenesená",#REF!,0)</f>
        <v>#REF!</v>
      </c>
      <c r="AK17" s="3" t="e">
        <f>IF(#REF!="nulová",#REF!,0)</f>
        <v>#REF!</v>
      </c>
      <c r="AL17" s="2" t="s">
        <v>0</v>
      </c>
      <c r="AM17" s="4" t="e">
        <f>ROUND(#REF!*#REF!,3)</f>
        <v>#REF!</v>
      </c>
      <c r="AN17" s="2" t="s">
        <v>3</v>
      </c>
      <c r="AO17" s="2" t="s">
        <v>13</v>
      </c>
    </row>
    <row r="18" spans="2:41" s="1" customFormat="1" ht="45" customHeight="1" x14ac:dyDescent="0.15">
      <c r="B18" s="20" t="s">
        <v>42</v>
      </c>
      <c r="C18" s="21"/>
      <c r="D18" s="21"/>
      <c r="E18" s="22"/>
      <c r="F18" s="9"/>
      <c r="G18" s="8"/>
      <c r="T18" s="2" t="s">
        <v>3</v>
      </c>
      <c r="V18" s="2" t="s">
        <v>2</v>
      </c>
      <c r="W18" s="2" t="s">
        <v>0</v>
      </c>
      <c r="AA18" s="2" t="s">
        <v>1</v>
      </c>
      <c r="AG18" s="3" t="e">
        <f>IF(#REF!="základná",#REF!,0)</f>
        <v>#REF!</v>
      </c>
      <c r="AH18" s="3" t="e">
        <f>IF(#REF!="znížená",#REF!,0)</f>
        <v>#REF!</v>
      </c>
      <c r="AI18" s="3" t="e">
        <f>IF(#REF!="zákl. prenesená",#REF!,0)</f>
        <v>#REF!</v>
      </c>
      <c r="AJ18" s="3" t="e">
        <f>IF(#REF!="zníž. prenesená",#REF!,0)</f>
        <v>#REF!</v>
      </c>
      <c r="AK18" s="3" t="e">
        <f>IF(#REF!="nulová",#REF!,0)</f>
        <v>#REF!</v>
      </c>
      <c r="AL18" s="2" t="s">
        <v>0</v>
      </c>
      <c r="AM18" s="4" t="e">
        <f>ROUND(#REF!*#REF!,3)</f>
        <v>#REF!</v>
      </c>
      <c r="AN18" s="2" t="s">
        <v>3</v>
      </c>
      <c r="AO18" s="2" t="s">
        <v>13</v>
      </c>
    </row>
    <row r="19" spans="2:41" s="1" customFormat="1" ht="17" customHeight="1" x14ac:dyDescent="0.15">
      <c r="B19" s="5" t="s">
        <v>24</v>
      </c>
      <c r="C19"/>
      <c r="D19"/>
      <c r="E19"/>
      <c r="F19"/>
      <c r="G19"/>
      <c r="T19" s="2" t="s">
        <v>3</v>
      </c>
      <c r="V19" s="2" t="s">
        <v>2</v>
      </c>
      <c r="W19" s="2" t="s">
        <v>0</v>
      </c>
      <c r="AA19" s="2" t="s">
        <v>1</v>
      </c>
      <c r="AG19" s="3" t="e">
        <f>IF(#REF!="základná",#REF!,0)</f>
        <v>#REF!</v>
      </c>
      <c r="AH19" s="3" t="e">
        <f>IF(#REF!="znížená",#REF!,0)</f>
        <v>#REF!</v>
      </c>
      <c r="AI19" s="3" t="e">
        <f>IF(#REF!="zákl. prenesená",#REF!,0)</f>
        <v>#REF!</v>
      </c>
      <c r="AJ19" s="3" t="e">
        <f>IF(#REF!="zníž. prenesená",#REF!,0)</f>
        <v>#REF!</v>
      </c>
      <c r="AK19" s="3" t="e">
        <f>IF(#REF!="nulová",#REF!,0)</f>
        <v>#REF!</v>
      </c>
      <c r="AL19" s="2" t="s">
        <v>0</v>
      </c>
      <c r="AM19" s="4" t="e">
        <f>ROUND(#REF!*#REF!,3)</f>
        <v>#REF!</v>
      </c>
      <c r="AN19" s="2" t="s">
        <v>3</v>
      </c>
      <c r="AO19" s="2" t="s">
        <v>14</v>
      </c>
    </row>
    <row r="20" spans="2:41" ht="48" customHeight="1" x14ac:dyDescent="0.15">
      <c r="B20" s="23" t="s">
        <v>43</v>
      </c>
      <c r="C20" s="23"/>
      <c r="D20" s="23"/>
      <c r="E20" s="23"/>
      <c r="F20" s="23"/>
      <c r="G20" s="23"/>
    </row>
    <row r="21" spans="2:41" ht="7" customHeight="1" x14ac:dyDescent="0.15"/>
    <row r="22" spans="2:41" s="15" customFormat="1" ht="31" customHeight="1" x14ac:dyDescent="0.15">
      <c r="B22" s="16" t="s">
        <v>28</v>
      </c>
      <c r="C22" s="16"/>
      <c r="D22" s="16"/>
      <c r="E22" s="16"/>
      <c r="F22" s="16"/>
      <c r="G22" s="16"/>
    </row>
    <row r="23" spans="2:41" s="1" customFormat="1" ht="30" customHeight="1" x14ac:dyDescent="0.15">
      <c r="B23"/>
      <c r="C23"/>
      <c r="D23"/>
      <c r="E23"/>
      <c r="F23"/>
      <c r="G23"/>
      <c r="T23" s="2" t="s">
        <v>4</v>
      </c>
      <c r="V23" s="2" t="s">
        <v>5</v>
      </c>
      <c r="W23" s="2" t="s">
        <v>0</v>
      </c>
      <c r="AA23" s="2" t="s">
        <v>1</v>
      </c>
      <c r="AG23" s="3" t="e">
        <f>IF(#REF!="základná",#REF!,0)</f>
        <v>#REF!</v>
      </c>
      <c r="AH23" s="3" t="e">
        <f>IF(#REF!="znížená",#REF!,0)</f>
        <v>#REF!</v>
      </c>
      <c r="AI23" s="3" t="e">
        <f>IF(#REF!="zákl. prenesená",#REF!,0)</f>
        <v>#REF!</v>
      </c>
      <c r="AJ23" s="3" t="e">
        <f>IF(#REF!="zníž. prenesená",#REF!,0)</f>
        <v>#REF!</v>
      </c>
      <c r="AK23" s="3" t="e">
        <f>IF(#REF!="nulová",#REF!,0)</f>
        <v>#REF!</v>
      </c>
      <c r="AL23" s="2" t="s">
        <v>0</v>
      </c>
      <c r="AM23" s="4" t="e">
        <f>ROUND(#REF!*#REF!,3)</f>
        <v>#REF!</v>
      </c>
      <c r="AN23" s="2" t="s">
        <v>3</v>
      </c>
      <c r="AO23" s="2" t="s">
        <v>15</v>
      </c>
    </row>
    <row r="24" spans="2:41" s="1" customFormat="1" ht="18.75" customHeight="1" x14ac:dyDescent="0.15">
      <c r="B24"/>
      <c r="C24"/>
      <c r="D24"/>
      <c r="E24"/>
      <c r="F24"/>
      <c r="G24"/>
      <c r="T24" s="2" t="s">
        <v>3</v>
      </c>
      <c r="V24" s="2" t="s">
        <v>2</v>
      </c>
      <c r="W24" s="2" t="s">
        <v>0</v>
      </c>
      <c r="AA24" s="2" t="s">
        <v>1</v>
      </c>
      <c r="AG24" s="3" t="e">
        <f>IF(#REF!="základná",#REF!,0)</f>
        <v>#REF!</v>
      </c>
      <c r="AH24" s="3" t="e">
        <f>IF(#REF!="znížená",#REF!,0)</f>
        <v>#REF!</v>
      </c>
      <c r="AI24" s="3" t="e">
        <f>IF(#REF!="zákl. prenesená",#REF!,0)</f>
        <v>#REF!</v>
      </c>
      <c r="AJ24" s="3" t="e">
        <f>IF(#REF!="zníž. prenesená",#REF!,0)</f>
        <v>#REF!</v>
      </c>
      <c r="AK24" s="3" t="e">
        <f>IF(#REF!="nulová",#REF!,0)</f>
        <v>#REF!</v>
      </c>
      <c r="AL24" s="2" t="s">
        <v>0</v>
      </c>
      <c r="AM24" s="4" t="e">
        <f>ROUND(#REF!*#REF!,3)</f>
        <v>#REF!</v>
      </c>
      <c r="AN24" s="2" t="s">
        <v>3</v>
      </c>
      <c r="AO24" s="2" t="s">
        <v>16</v>
      </c>
    </row>
    <row r="25" spans="2:41" s="1" customFormat="1" ht="18.75" customHeight="1" x14ac:dyDescent="0.15">
      <c r="B25"/>
      <c r="C25"/>
      <c r="D25"/>
      <c r="E25"/>
      <c r="F25"/>
      <c r="G25"/>
      <c r="T25" s="2" t="s">
        <v>3</v>
      </c>
      <c r="V25" s="2" t="s">
        <v>2</v>
      </c>
      <c r="W25" s="2" t="s">
        <v>0</v>
      </c>
      <c r="AA25" s="2" t="s">
        <v>1</v>
      </c>
      <c r="AG25" s="3" t="e">
        <f>IF(#REF!="základná",#REF!,0)</f>
        <v>#REF!</v>
      </c>
      <c r="AH25" s="3" t="e">
        <f>IF(#REF!="znížená",#REF!,0)</f>
        <v>#REF!</v>
      </c>
      <c r="AI25" s="3" t="e">
        <f>IF(#REF!="zákl. prenesená",#REF!,0)</f>
        <v>#REF!</v>
      </c>
      <c r="AJ25" s="3" t="e">
        <f>IF(#REF!="zníž. prenesená",#REF!,0)</f>
        <v>#REF!</v>
      </c>
      <c r="AK25" s="3" t="e">
        <f>IF(#REF!="nulová",#REF!,0)</f>
        <v>#REF!</v>
      </c>
      <c r="AL25" s="2" t="s">
        <v>0</v>
      </c>
      <c r="AM25" s="4" t="e">
        <f>ROUND(#REF!*#REF!,3)</f>
        <v>#REF!</v>
      </c>
      <c r="AN25" s="2" t="s">
        <v>3</v>
      </c>
      <c r="AO25" s="2" t="s">
        <v>17</v>
      </c>
    </row>
    <row r="26" spans="2:41" s="1" customFormat="1" ht="18.75" customHeight="1" x14ac:dyDescent="0.15">
      <c r="B26"/>
      <c r="C26"/>
      <c r="D26"/>
      <c r="E26"/>
      <c r="F26"/>
      <c r="G26"/>
      <c r="T26" s="2" t="s">
        <v>4</v>
      </c>
      <c r="V26" s="2" t="s">
        <v>5</v>
      </c>
      <c r="W26" s="2" t="s">
        <v>0</v>
      </c>
      <c r="AA26" s="2" t="s">
        <v>1</v>
      </c>
      <c r="AG26" s="3" t="e">
        <f>IF(#REF!="základná",#REF!,0)</f>
        <v>#REF!</v>
      </c>
      <c r="AH26" s="3" t="e">
        <f>IF(#REF!="znížená",#REF!,0)</f>
        <v>#REF!</v>
      </c>
      <c r="AI26" s="3" t="e">
        <f>IF(#REF!="zákl. prenesená",#REF!,0)</f>
        <v>#REF!</v>
      </c>
      <c r="AJ26" s="3" t="e">
        <f>IF(#REF!="zníž. prenesená",#REF!,0)</f>
        <v>#REF!</v>
      </c>
      <c r="AK26" s="3" t="e">
        <f>IF(#REF!="nulová",#REF!,0)</f>
        <v>#REF!</v>
      </c>
      <c r="AL26" s="2" t="s">
        <v>0</v>
      </c>
      <c r="AM26" s="4" t="e">
        <f>ROUND(#REF!*#REF!,3)</f>
        <v>#REF!</v>
      </c>
      <c r="AN26" s="2" t="s">
        <v>3</v>
      </c>
      <c r="AO26" s="2" t="s">
        <v>18</v>
      </c>
    </row>
    <row r="27" spans="2:41" s="1" customFormat="1" ht="18.75" customHeight="1" x14ac:dyDescent="0.15">
      <c r="B27"/>
      <c r="C27"/>
      <c r="D27"/>
      <c r="E27"/>
      <c r="F27"/>
      <c r="G27"/>
      <c r="T27" s="2" t="s">
        <v>12</v>
      </c>
      <c r="V27" s="2" t="s">
        <v>5</v>
      </c>
      <c r="W27" s="2" t="s">
        <v>0</v>
      </c>
      <c r="AA27" s="2" t="s">
        <v>1</v>
      </c>
      <c r="AG27" s="3" t="e">
        <f>IF(#REF!="základná",#REF!,0)</f>
        <v>#REF!</v>
      </c>
      <c r="AH27" s="3" t="e">
        <f>IF(#REF!="znížená",#REF!,0)</f>
        <v>#REF!</v>
      </c>
      <c r="AI27" s="3" t="e">
        <f>IF(#REF!="zákl. prenesená",#REF!,0)</f>
        <v>#REF!</v>
      </c>
      <c r="AJ27" s="3" t="e">
        <f>IF(#REF!="zníž. prenesená",#REF!,0)</f>
        <v>#REF!</v>
      </c>
      <c r="AK27" s="3" t="e">
        <f>IF(#REF!="nulová",#REF!,0)</f>
        <v>#REF!</v>
      </c>
      <c r="AL27" s="2" t="s">
        <v>0</v>
      </c>
      <c r="AM27" s="4" t="e">
        <f>ROUND(#REF!*#REF!,3)</f>
        <v>#REF!</v>
      </c>
      <c r="AN27" s="2" t="s">
        <v>7</v>
      </c>
      <c r="AO27" s="2" t="s">
        <v>19</v>
      </c>
    </row>
    <row r="28" spans="2:41" s="1" customFormat="1" ht="18.75" customHeight="1" x14ac:dyDescent="0.15">
      <c r="B28"/>
      <c r="C28"/>
      <c r="D28"/>
      <c r="E28"/>
      <c r="F28"/>
      <c r="G28"/>
      <c r="T28" s="2" t="s">
        <v>12</v>
      </c>
      <c r="V28" s="2" t="s">
        <v>5</v>
      </c>
      <c r="W28" s="2" t="s">
        <v>0</v>
      </c>
      <c r="AA28" s="2" t="s">
        <v>1</v>
      </c>
      <c r="AG28" s="3" t="e">
        <f>IF(#REF!="základná",#REF!,0)</f>
        <v>#REF!</v>
      </c>
      <c r="AH28" s="3" t="e">
        <f>IF(#REF!="znížená",#REF!,0)</f>
        <v>#REF!</v>
      </c>
      <c r="AI28" s="3" t="e">
        <f>IF(#REF!="zákl. prenesená",#REF!,0)</f>
        <v>#REF!</v>
      </c>
      <c r="AJ28" s="3" t="e">
        <f>IF(#REF!="zníž. prenesená",#REF!,0)</f>
        <v>#REF!</v>
      </c>
      <c r="AK28" s="3" t="e">
        <f>IF(#REF!="nulová",#REF!,0)</f>
        <v>#REF!</v>
      </c>
      <c r="AL28" s="2" t="s">
        <v>0</v>
      </c>
      <c r="AM28" s="4" t="e">
        <f>ROUND(#REF!*#REF!,3)</f>
        <v>#REF!</v>
      </c>
      <c r="AN28" s="2" t="s">
        <v>7</v>
      </c>
      <c r="AO28" s="2" t="s">
        <v>20</v>
      </c>
    </row>
    <row r="29" spans="2:41" s="1" customFormat="1" ht="18.75" customHeight="1" x14ac:dyDescent="0.15">
      <c r="B29"/>
      <c r="C29"/>
      <c r="D29"/>
      <c r="E29"/>
      <c r="F29"/>
      <c r="G29"/>
      <c r="T29" s="2" t="s">
        <v>12</v>
      </c>
      <c r="V29" s="2" t="s">
        <v>5</v>
      </c>
      <c r="W29" s="2" t="s">
        <v>0</v>
      </c>
      <c r="AA29" s="2" t="s">
        <v>1</v>
      </c>
      <c r="AG29" s="3" t="e">
        <f>IF(#REF!="základná",#REF!,0)</f>
        <v>#REF!</v>
      </c>
      <c r="AH29" s="3" t="e">
        <f>IF(#REF!="znížená",#REF!,0)</f>
        <v>#REF!</v>
      </c>
      <c r="AI29" s="3" t="e">
        <f>IF(#REF!="zákl. prenesená",#REF!,0)</f>
        <v>#REF!</v>
      </c>
      <c r="AJ29" s="3" t="e">
        <f>IF(#REF!="zníž. prenesená",#REF!,0)</f>
        <v>#REF!</v>
      </c>
      <c r="AK29" s="3" t="e">
        <f>IF(#REF!="nulová",#REF!,0)</f>
        <v>#REF!</v>
      </c>
      <c r="AL29" s="2" t="s">
        <v>0</v>
      </c>
      <c r="AM29" s="4" t="e">
        <f>ROUND(#REF!*#REF!,3)</f>
        <v>#REF!</v>
      </c>
      <c r="AN29" s="2" t="s">
        <v>7</v>
      </c>
      <c r="AO29" s="2" t="s">
        <v>21</v>
      </c>
    </row>
    <row r="30" spans="2:41" s="1" customFormat="1" ht="18.75" customHeight="1" x14ac:dyDescent="0.15">
      <c r="B30"/>
      <c r="C30"/>
      <c r="D30"/>
      <c r="E30"/>
      <c r="F30"/>
      <c r="G30"/>
      <c r="T30" s="2" t="s">
        <v>12</v>
      </c>
      <c r="V30" s="2" t="s">
        <v>5</v>
      </c>
      <c r="W30" s="2" t="s">
        <v>0</v>
      </c>
      <c r="AA30" s="2" t="s">
        <v>1</v>
      </c>
      <c r="AG30" s="3" t="e">
        <f>IF(#REF!="základná",#REF!,0)</f>
        <v>#REF!</v>
      </c>
      <c r="AH30" s="3" t="e">
        <f>IF(#REF!="znížená",#REF!,0)</f>
        <v>#REF!</v>
      </c>
      <c r="AI30" s="3" t="e">
        <f>IF(#REF!="zákl. prenesená",#REF!,0)</f>
        <v>#REF!</v>
      </c>
      <c r="AJ30" s="3" t="e">
        <f>IF(#REF!="zníž. prenesená",#REF!,0)</f>
        <v>#REF!</v>
      </c>
      <c r="AK30" s="3" t="e">
        <f>IF(#REF!="nulová",#REF!,0)</f>
        <v>#REF!</v>
      </c>
      <c r="AL30" s="2" t="s">
        <v>0</v>
      </c>
      <c r="AM30" s="4" t="e">
        <f>ROUND(#REF!*#REF!,3)</f>
        <v>#REF!</v>
      </c>
      <c r="AN30" s="2" t="s">
        <v>7</v>
      </c>
      <c r="AO30" s="2" t="s">
        <v>22</v>
      </c>
    </row>
  </sheetData>
  <mergeCells count="18">
    <mergeCell ref="B8:E8"/>
    <mergeCell ref="B20:G20"/>
    <mergeCell ref="B22:G22"/>
    <mergeCell ref="B3:E3"/>
    <mergeCell ref="B18:E18"/>
    <mergeCell ref="B6:E6"/>
    <mergeCell ref="B7:E7"/>
    <mergeCell ref="B13:E13"/>
    <mergeCell ref="B5:E5"/>
    <mergeCell ref="B4:E4"/>
    <mergeCell ref="B12:E12"/>
    <mergeCell ref="B14:E14"/>
    <mergeCell ref="B15:E15"/>
    <mergeCell ref="B16:E16"/>
    <mergeCell ref="B17:E17"/>
    <mergeCell ref="B10:E10"/>
    <mergeCell ref="B11:E11"/>
    <mergeCell ref="B9:E9"/>
  </mergeCells>
  <pageMargins left="0.19685039370078741" right="0.19685039370078741" top="0.51181102362204722" bottom="0.47244094488188981" header="0" footer="0"/>
  <pageSetup paperSize="9" fitToHeight="0" orientation="portrait" blackAndWhite="1" r:id="rId1"/>
  <headerFooter>
    <oddFooter>&amp;CStrana &amp;P z &amp;N</oddFooter>
  </headerFooter>
  <rowBreaks count="1" manualBreakCount="1">
    <brk id="2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 materialov</vt:lpstr>
      <vt:lpstr>'tabulka materialov'!Oblasť_tlače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2019-06-03T12:23:17Z</dcterms:created>
  <dcterms:modified xsi:type="dcterms:W3CDTF">2022-02-15T19:21:00Z</dcterms:modified>
  <cp:category/>
</cp:coreProperties>
</file>