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1. Magda\01. Vestník\02. DIA - Angiograf\02. VEREJNÁ SÚŤAŽ\SP + prílohy k SP\02. FINAL\"/>
    </mc:Choice>
  </mc:AlternateContent>
  <bookViews>
    <workbookView xWindow="0" yWindow="0" windowWidth="28800" windowHeight="12450" tabRatio="890" activeTab="5"/>
  </bookViews>
  <sheets>
    <sheet name="Príloha č. 1" sheetId="5" r:id="rId1"/>
    <sheet name="Príloha č. 2" sheetId="6" r:id="rId2"/>
    <sheet name="Príloha č. 3" sheetId="7" r:id="rId3"/>
    <sheet name="Príloha č. 4" sheetId="12" r:id="rId4"/>
    <sheet name="Príloha č. 5" sheetId="13" r:id="rId5"/>
    <sheet name="Príloha č. 6" sheetId="9" r:id="rId6"/>
  </sheet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4'!$A$1:$G$243</definedName>
    <definedName name="_xlnm.Print_Area" localSheetId="4">'Príloha č. 5'!$A$1:$F$24</definedName>
    <definedName name="_xlnm.Print_Area" localSheetId="5">'Príloha č. 6'!$A$1:$F$29</definedName>
  </definedNames>
  <calcPr calcId="162913"/>
</workbook>
</file>

<file path=xl/calcChain.xml><?xml version="1.0" encoding="utf-8"?>
<calcChain xmlns="http://schemas.openxmlformats.org/spreadsheetml/2006/main">
  <c r="E9" i="13" l="1"/>
  <c r="F9" i="13" s="1"/>
  <c r="A2" i="9" l="1"/>
  <c r="A2" i="13"/>
  <c r="A2" i="12" l="1"/>
  <c r="F10" i="13" l="1"/>
  <c r="A2" i="7" l="1"/>
  <c r="A2" i="6"/>
  <c r="D97" i="5" l="1"/>
</calcChain>
</file>

<file path=xl/sharedStrings.xml><?xml version="1.0" encoding="utf-8"?>
<sst xmlns="http://schemas.openxmlformats.org/spreadsheetml/2006/main" count="803" uniqueCount="490">
  <si>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</si>
  <si>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</si>
  <si>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</si>
  <si>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</si>
  <si>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</si>
  <si>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</si>
  <si>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</si>
  <si>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</si>
  <si>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</si>
  <si>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</si>
  <si>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</si>
  <si>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</si>
  <si>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</si>
  <si>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</si>
  <si>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</si>
  <si>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</si>
  <si>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</si>
  <si>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</si>
  <si>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</si>
  <si>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</si>
  <si>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</si>
  <si>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</si>
  <si>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</si>
  <si>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</si>
  <si>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</si>
  <si>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</si>
  <si>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</si>
  <si>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</si>
  <si>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</si>
  <si>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</si>
  <si>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</si>
  <si>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</si>
  <si>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</si>
  <si>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</si>
  <si>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>1.1</t>
  </si>
  <si>
    <t>1.2</t>
  </si>
  <si>
    <t>2.1</t>
  </si>
  <si>
    <t>2.3</t>
  </si>
  <si>
    <t>3.1</t>
  </si>
  <si>
    <t>3.2</t>
  </si>
  <si>
    <t>Týmto potvrdzujem, že všetky uvedené informácie sú pravdivé.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</si>
  <si>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</si>
  <si>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</si>
  <si>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</si>
  <si>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</si>
  <si>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</si>
  <si>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</si>
  <si>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</si>
  <si>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</si>
  <si>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</si>
  <si>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KALKULÁCIA CENY A NÁVRH NA PLNENIE KRITÉRIA NA VYHODNOTENIE PONÚK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</si>
  <si>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</si>
  <si>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Por. č.</t>
  </si>
  <si>
    <t>Názov položky</t>
  </si>
  <si>
    <t>Jednotková cena za MJ</t>
  </si>
  <si>
    <t>bez DPH</t>
  </si>
  <si>
    <t>Jednorovinový multi-osový RTG zobrazovací systém</t>
  </si>
  <si>
    <t xml:space="preserve">1. Podmienky verejného obstarávateľa týkajúce maximálnej únosnosti jednotlivých stropov:
(dodávateľom ponúknutá technológia musí spĺňať všetky podmienky verejného obstarávateľa týkajúce sa maximálne možného zaťaženia jednotlivých stropov, pričom verejný obstarávateľ vzhľadom na stav novostavby a naväzujúcich opatrení nepripúšťa možnosť dodatočných zosilnení jestvujúcich nosných konštrukcií)
</t>
  </si>
  <si>
    <t xml:space="preserve">Strop nad 1NP t.j. na kóte +4,35 (strop nad operačnou sálou):
tento maximálny moment únosnosti je od komplexného stáleho a náhodilého zaťaženia na stropnú dosku vrátane vlastnej tiaže
</t>
  </si>
  <si>
    <t>Požadovaná hodnota</t>
  </si>
  <si>
    <t>1.1.1</t>
  </si>
  <si>
    <t>1.1.2</t>
  </si>
  <si>
    <t xml:space="preserve">Strop nad 1PP t.j. na kóte -0,120 (strop nad garážami):
tento maximálny moment únosnosti je od komplexného stáleho a náhodilého zaťaženia na stropnú dosku vrátane vlastnej tiaže
</t>
  </si>
  <si>
    <t>1.2.1</t>
  </si>
  <si>
    <t>1.2.2</t>
  </si>
  <si>
    <t>2. Robotický angiografický systém pre hybridnú operačnú sálu:</t>
  </si>
  <si>
    <t>medzipodporový moment únosnosti:
- rozhodujúci typ posudku: únosnosť N-M-M
- kombinácia: MSÚ
- MRd,y [kNm]: 79,00</t>
  </si>
  <si>
    <t>nadpodporový moment únosnosti:
- rozhodujúci typ posudku: únosnosť N-M-M
- kombinácia: MSÚ
- MRd,y [kNm]: -97,00</t>
  </si>
  <si>
    <t>medzipodporový moment únosnosti:
- rozhodujúci typ posudku: únosnosť N-M-M
- kombinácia: MSÚ
- MRd,y [kNm]: 130,00</t>
  </si>
  <si>
    <t>nadpodporový moment únosnosti:
- rozhodujúci typ posudku: únosnosť N-M-M
- kombinácia: MSÚ
- MRd,y [kNm]: -165,00</t>
  </si>
  <si>
    <t>2.2.</t>
  </si>
  <si>
    <t>2.4</t>
  </si>
  <si>
    <t>2.5</t>
  </si>
  <si>
    <t>2.6</t>
  </si>
  <si>
    <t>2.7</t>
  </si>
  <si>
    <t>2.8</t>
  </si>
  <si>
    <t>2.9</t>
  </si>
  <si>
    <t>2.10</t>
  </si>
  <si>
    <t>2.11</t>
  </si>
  <si>
    <t>musí byť vhodný pre potreby hybridnej operačnej sály,</t>
  </si>
  <si>
    <t>musí podporovať zákroky v oblasti intervenčnej kardiológie, rádiológie a cievnej chirurgie,</t>
  </si>
  <si>
    <t>na zariadení musí byť možné vykonávať značné množstvo hybridných výkonov  ako aj  klasických cievnych rekonštrukčných zákrokov,</t>
  </si>
  <si>
    <t>pre udržanie stupňa čistoty angiografického pracoviska sa vyžaduje aby systém nebol upevnený o stropný koľajnicový systém, ktorý je z praktického hľadiska takmer nemožné udržiavať sterilný,</t>
  </si>
  <si>
    <t>motorická rotácia C ramena okolo vlastnej osi min. +/- 90°,</t>
  </si>
  <si>
    <t>flexibilný systém  C-ramena musí  umožniť dostatok voľného priestoru zo všetkých strán stola počas prípravy pacienta,</t>
  </si>
  <si>
    <t xml:space="preserve">počet parkovacích pozícii minimálne 2 </t>
  </si>
  <si>
    <t>ľubovoľná pracovná poloha C ramena aj pri ľubovoľnej pozícii vyšetrovacieho stola,</t>
  </si>
  <si>
    <t>možnosť programovania minimálne 10 pracovných polôh prístroja</t>
  </si>
  <si>
    <t>počas zákrokov musí byť dostatočné miesto pri hlave pacienta na oboch stranách pre prístup anestéziológa,</t>
  </si>
  <si>
    <t>možnosť motorického a manuálneho umiestnenia zariadenia do parkovacej polohy mimo vyšetrovacieho stola kvôli voľnému prístupu k pacientovi zo všetkých strán,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</si>
  <si>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</si>
  <si>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</si>
  <si>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</si>
  <si>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</si>
  <si>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</si>
  <si>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</si>
  <si>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</si>
  <si>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</si>
  <si>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</si>
  <si>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</si>
  <si>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</si>
  <si>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motoricky meniteľná vzdialenosť ohniska žiariča a detektora v rozsahu min. 30 cm ( 100 – 130 cm, 90-120 cm ,  99-129 cm )</t>
  </si>
  <si>
    <t>antikolízny systém pre pohyby C ramena,</t>
  </si>
  <si>
    <t>rozsah rotácie C ramena v RAO/LAO -117°/+105°</t>
  </si>
  <si>
    <t>pokrytie pacienta počas vyšetrenie bez polohovania min. 190 cm,</t>
  </si>
  <si>
    <t>možnosť programovania  antikolízneho systému a parkovacích polôh C ramena</t>
  </si>
  <si>
    <t>rotačná angiografia s rotáciou  min. 200°</t>
  </si>
  <si>
    <t>najvyššia rýchlosť počas manuálnej angulácie medzi pozíciami LAO/RAO, min. 20°/sec.,</t>
  </si>
  <si>
    <t>najvyššia rýchlosť počas automatického pohonu medzi pozíciami CRAN/CAUD  min. 20°/sekundu</t>
  </si>
  <si>
    <t>rýchlosť rotácie C-ramena pri rotačnej angiografii minimálne 40°/sec.</t>
  </si>
  <si>
    <t>polohy C-ramena sa musia  dať ukladať spolu s obrazovými informáciami,</t>
  </si>
  <si>
    <t>možnosť vizualizácie uhlov C-ramien na monitore vo vyšetrovacej miestnosti.</t>
  </si>
  <si>
    <t>3. Operačný vyšetrovací stôl:</t>
  </si>
  <si>
    <t>3.3</t>
  </si>
  <si>
    <t>3.4</t>
  </si>
  <si>
    <t>3.5</t>
  </si>
  <si>
    <t>3.6</t>
  </si>
  <si>
    <t>3.7</t>
  </si>
  <si>
    <t>3.8</t>
  </si>
  <si>
    <t>3.9</t>
  </si>
  <si>
    <t>3.10</t>
  </si>
  <si>
    <t>podlahovo montovaný  vyšetrovací  stôl výškovo nastaviteľný s plávajúcou  úložnou  doskou s možnosťou  otáčania</t>
  </si>
  <si>
    <t>naklápanie stola v pozdĺžnej osi (tzv. tilt) v rozsahu min.17° hlavou dole a 15° hlavou hore s motorickým posunom dosky a možnosťou synchrónneho naklápania stola súčasne s robotickým C ramenom pri zachovaní oblasti záujmu na monitore,</t>
  </si>
  <si>
    <t>všetky ovládacie prvky stola musia byť na konzole upevnené na boku vyšetrovacieho stola pre jednoduchý spôsob a prístup k ovládaniu,</t>
  </si>
  <si>
    <t>priečny pohyb dosky vyšetrovacieho stola minimálne 28 cm, +/- 14 cm</t>
  </si>
  <si>
    <t>pozdĺžny pohyb úložnej dosky pacientskeho stola min. 120 cm,</t>
  </si>
  <si>
    <t>vertikálny motorický pohyb dosky stola v rozsahu minimálne od  79 cm do 107 cm,</t>
  </si>
  <si>
    <t>motorizovaný pohyb C ramena  alebo pacientskeho stola v krokoch pre účely periférnej angiografie,</t>
  </si>
  <si>
    <t>motorizovaný pohyb C ramena v pozdĺžnom smere pre účely kardioangiografických vyšetrení a implementácie kardiostimulátorov,</t>
  </si>
  <si>
    <t>nosnosť vyšetrovacieho stola s príslušenstvom min. 300 kg</t>
  </si>
  <si>
    <t>sklápanie stola v laterálnom smere  min.+/- 15°</t>
  </si>
  <si>
    <t>4. RTG generátor:</t>
  </si>
  <si>
    <t>4.1</t>
  </si>
  <si>
    <t>4.2</t>
  </si>
  <si>
    <t>4.3</t>
  </si>
  <si>
    <t>4.4</t>
  </si>
  <si>
    <t>vysokofrekvenčný generátor s frekvenciou min. 62 kHz,</t>
  </si>
  <si>
    <t>výkon generátora min. 100 kW pri 100 kV,</t>
  </si>
  <si>
    <t>automatická regulácia žiarenia pre snímkovanie a skiaskopiu s možnosťou variabilnej pulznej skiaskopie a pulznej skiagrafie,</t>
  </si>
  <si>
    <t xml:space="preserve">4.5 </t>
  </si>
  <si>
    <t>4.6</t>
  </si>
  <si>
    <t>od 0,5 pulzov/sec do 30 pulzov/sec.</t>
  </si>
  <si>
    <t>časovo neobmedzený maximálny kontinuálny výkon pri skiaskopickom režime minimálne 3200W</t>
  </si>
  <si>
    <t>napájacie napätie anódy v rozsahu minimálne 50 – 125 kV.</t>
  </si>
  <si>
    <t>5. RTG žiarič: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</si>
  <si>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</si>
  <si>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</si>
  <si>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</si>
  <si>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</si>
  <si>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</si>
  <si>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</si>
  <si>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</si>
  <si>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</si>
  <si>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</si>
  <si>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</si>
  <si>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</si>
  <si>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</si>
  <si>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vysokootáčková mriežkou spínaná röntgenka s anódou uloženou v ložiskách</t>
  </si>
  <si>
    <t>plnoautomatická pulzná skiaskopická prevádzka a expozičný režim s voľbou min. 20 orgánových programov pre každý obrazový mód</t>
  </si>
  <si>
    <t>maximálny skiaskopický prúd pre malé ohnisko rtg žiariča min. 100 mA</t>
  </si>
  <si>
    <t>tepelná kapacita anódy min. 2,4 MHU</t>
  </si>
  <si>
    <t>tepelná kapacita rtg žiariča min. 5,4 MHU</t>
  </si>
  <si>
    <t>počet ohnísk min. 2</t>
  </si>
  <si>
    <t>fyzická veľkosť malého ohniska max. 0,6 mm</t>
  </si>
  <si>
    <t>veľkosť veľkého ohniska max. 1,0 mm</t>
  </si>
  <si>
    <t>maximálny výkon malého ohniska min. 30 kW,</t>
  </si>
  <si>
    <t>maximálny výkon veľkého ohniska min. 60 kW,</t>
  </si>
  <si>
    <t>kapacita ochladzovania anódy min. 0,544 MHU/min</t>
  </si>
  <si>
    <t>automatická voľba spektrálnej filtrácie minimálne v 3 stupňoch  ekvivalentu Cu v rozsahu min. 0,1 a 0,3 mm.</t>
  </si>
  <si>
    <t>6. Clona:</t>
  </si>
  <si>
    <t>6.1</t>
  </si>
  <si>
    <t>6.2</t>
  </si>
  <si>
    <t>6.3</t>
  </si>
  <si>
    <t>6.4</t>
  </si>
  <si>
    <t>6.5</t>
  </si>
  <si>
    <t>6.6</t>
  </si>
  <si>
    <t>kolimátor s primárnymi vykrývacími obdĺžnikovými clonami a automatickými polopriepustnými clonami s automatickým natáčaním clôn synchronizované s rotáciou C ramena,</t>
  </si>
  <si>
    <t>automatické synchrónne otáčanie clôn a detektora kvôli zobrazeniu vyšetrovaného objektu vždy vertikálne na obrazovke,</t>
  </si>
  <si>
    <t>polohovanie kolimátorov bez použitia žiarenia,</t>
  </si>
  <si>
    <t>musí obsahovať inteligentný riadiaci softvér, ktorý pomáha minimalizovať dávku röntgenového žiarenia bez negatívnych vplyvov na kvalitu obrazu automatickým zasúvaním medených filtrov počas skiaskopie,</t>
  </si>
  <si>
    <t>počet prídavných filtrov na zníženie radiačnej dávky min. 3</t>
  </si>
  <si>
    <t>musí obsahovať integrovanú komôrku na meranie dávky žiarenia (DAP meter)</t>
  </si>
  <si>
    <t>7. Zobrazovací systém s plochým detektorom pre vaskulárne použitie:</t>
  </si>
  <si>
    <t>detektor z kryštalického resp. amorfného silikónu s vysokou citlivosťou</t>
  </si>
  <si>
    <t>aktívne rozmery detektora min. 297x380 mm, alebo 310x310 mm</t>
  </si>
  <si>
    <t>rozlišovacia schopnosť detektora min. 2,5 Lp/mm,</t>
  </si>
  <si>
    <t>veľkosť pixela max. 200 μm,</t>
  </si>
  <si>
    <t>hĺbka digitalizácie min.14 bit</t>
  </si>
  <si>
    <t>obrazový výstup 1k x 1k alebo 2k na druhú, min. 12 bit.</t>
  </si>
  <si>
    <t>Nyquistova frekvencia min.  2,5 Lp/mm,</t>
  </si>
  <si>
    <t>DQE (kvantová účinnosť detektora) min. 70%,</t>
  </si>
  <si>
    <t>integrovaná komôrka na meranie dávky,</t>
  </si>
  <si>
    <t>vyberateľný raster na redukovanie dávky,</t>
  </si>
  <si>
    <t>počet prepínateľných formátov min. 4,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</si>
  <si>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</si>
  <si>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</si>
  <si>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</si>
  <si>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</si>
  <si>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</si>
  <si>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</si>
  <si>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</si>
  <si>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</si>
  <si>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</si>
  <si>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</si>
  <si>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</si>
  <si>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8. Display vo vyšetrovacej miestnosti:</t>
  </si>
  <si>
    <t>8.1</t>
  </si>
  <si>
    <t>8.2</t>
  </si>
  <si>
    <t>8.3</t>
  </si>
  <si>
    <t>8.4</t>
  </si>
  <si>
    <t>8.5</t>
  </si>
  <si>
    <t>8.6</t>
  </si>
  <si>
    <t>farebný diagnostický LCD monitor pre znázornenie obrazov aj  z iných modalít a 3D pracovnej stanice, s uhlopriečkou min. 58",</t>
  </si>
  <si>
    <t>s rozlíšením min. 6 Mpix,</t>
  </si>
  <si>
    <t>nastavenie min. 12 možných konfigurácií zobrazení pomocou voľby na dotykovej obrazovke obrazového počítača,</t>
  </si>
  <si>
    <t>ochranný kryt na display  z odolného pevného priehľadného materiálu („tvrdeného skla“),</t>
  </si>
  <si>
    <t>počet videovstupov min. 9,</t>
  </si>
  <si>
    <t>pre potreby prenosu živého obrazu mimo vyšetrovňu štandardný obrazový výstup pre možnosť realizácie videoprenosov (napr. HDMI) a tiež vybavenie pre skenovanie a streamovanie obsahu veľkoplošného monitora vo vyšetrovni prostredníctvom IP siete.</t>
  </si>
  <si>
    <t>9. Display v ovládacej miestnosti:</t>
  </si>
  <si>
    <t>9.1</t>
  </si>
  <si>
    <t>diagnostický monitor v ovládovni s uhlopriečkou min. 30“ , alebo 2 monitory s uhlopriečkou min 19",  s rozlíšením min. 4 Mpix, s možnosťou pripojenia viacerých video kanálov a nastavením viacerých rôznych konfigurácií obrazovky pre zobrazenie „LIVE“ a „REF“ RTG obrazov, 3D obrazu, postprocesingových aplikácií, pacientských dát a obrazov z externých zdrojov.</t>
  </si>
  <si>
    <t>10. Pracovné akvizičné módy: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</si>
  <si>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</si>
  <si>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</si>
  <si>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</si>
  <si>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</si>
  <si>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</si>
  <si>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</si>
  <si>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</si>
  <si>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</si>
  <si>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</si>
  <si>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10.11</t>
  </si>
  <si>
    <t>10.12</t>
  </si>
  <si>
    <t>10.13</t>
  </si>
  <si>
    <t>10.14</t>
  </si>
  <si>
    <t>10.15</t>
  </si>
  <si>
    <t>10.16</t>
  </si>
  <si>
    <t>10.17</t>
  </si>
  <si>
    <t>10.10</t>
  </si>
  <si>
    <t>skiaskopia vrátane pulznej skiaskopie s frekvenciami min. od 3,75 do 15 pulzov/sec</t>
  </si>
  <si>
    <t xml:space="preserve">roadmap/digitálna subtrakčná angiografia </t>
  </si>
  <si>
    <t>archivácia snímok na interný pevný disk v DICOM formáte,</t>
  </si>
  <si>
    <t>archivácia referenčných snímok na interný pevný disk v DICOM formáte,</t>
  </si>
  <si>
    <t>LIH - posledný archivovaný obraz,</t>
  </si>
  <si>
    <t>archivácia skiaskopickej slučky v trvaní min 20 sec pri matrici 1k,</t>
  </si>
  <si>
    <t>akvizícia a archivácia  kardiologických scén  s frekvenciou min. 15 alebo 30 obrazov/sec,</t>
  </si>
  <si>
    <t xml:space="preserve">digitálna radiografia s frekvenciou  min. 0,5   až  7 obrazov/sec., </t>
  </si>
  <si>
    <t>digitálna subtrakčná angiografia s frekvenciou min. 0,5   až  7 obrazov/sec, vrátane voľby masky, posúvania pixelov v maske automaticky alebo manuálne,</t>
  </si>
  <si>
    <t xml:space="preserve">znázornenie obrazu v matrici  min  1k x 1k </t>
  </si>
  <si>
    <t>digitálna rádiografia a digitálna subtrakčná angiografia s min. frekvenciou pri DSA 0,5 obrazov/sec., resp. pri 3D min. 30 obrazov/sec.</t>
  </si>
  <si>
    <t>znázornenie anatomického pozadia v DSA obraze,</t>
  </si>
  <si>
    <t>softvér pre zvýraznené znázornenie stentov,</t>
  </si>
  <si>
    <t>softvér pre zvýraznené znázornenie stentov v reálnom čase,</t>
  </si>
  <si>
    <t>natívna rotačná angiografia s rotáciou min. 40°/sec.,</t>
  </si>
  <si>
    <t>rotačná DSA angiografia s rotáciou min. 40°/sec.,</t>
  </si>
  <si>
    <t>3D rotačná angiografia s nízko a vysoko kontrastným rozlíšením s rotáciou min. 40°/sec a rýchlosťou snímkovania do 30 obrazov/sec.,</t>
  </si>
  <si>
    <t>11.1</t>
  </si>
  <si>
    <t>11.2</t>
  </si>
  <si>
    <t>11.3</t>
  </si>
  <si>
    <t>11.4</t>
  </si>
  <si>
    <t>11.5</t>
  </si>
  <si>
    <t>11.6</t>
  </si>
  <si>
    <t>11.7</t>
  </si>
  <si>
    <t>11. Aplikácie  na minimalizovanie dávky röntgenového žiarenia bez negatívnych vplyvov na kvalitu obrazu:</t>
  </si>
  <si>
    <t>automatický riadiaci systém rtg generátora pre plne automatický výpočet a optimalizáciu údajov pre  expozíciu na základe skiaskopických hodnôt,</t>
  </si>
  <si>
    <t>automatická filtrácia primárneho žiarenia podľa absorpcie žiarenia objektu dodatočnými medenými filtrami,</t>
  </si>
  <si>
    <t>pulzná skiaskopia</t>
  </si>
  <si>
    <t>monitorovanie a znázornenie dávky na monitoroch v obsluhovni a vo vyšetrovni v reálnom čase,</t>
  </si>
  <si>
    <t>signalizácia dosiahnutia a prekročenia užívateľom stanovenej dávky,</t>
  </si>
  <si>
    <t>report o dávke  s štrukturálnom reporte v DICOM formáte (DICOM SR),</t>
  </si>
  <si>
    <t>protokoly na snímkovanie a skiaskopiu vrátane 3D snímkovania s nízkou dávkou na zredukovanie dávky žiarenia, redukcia dávky min. 60% vo vybraných situáciách</t>
  </si>
  <si>
    <t>12. Obrazový systém - základné funkcie: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</si>
  <si>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</si>
  <si>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</si>
  <si>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</si>
  <si>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</si>
  <si>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</si>
  <si>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</si>
  <si>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</si>
  <si>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</si>
  <si>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</si>
  <si>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obrazový systém s vysokou rozlišovacou schopnosťou na spracovanie obrazov v reálnom čase v mátrixe min. 1k/12 bit,</t>
  </si>
  <si>
    <t>vyhodnotenie a korekcia homogenity obrazu v reálnom čase,</t>
  </si>
  <si>
    <t>automatická úprava šumu obrazu v reálnom čase,</t>
  </si>
  <si>
    <t>zvýraznenie hrán žíl v reálnom čase,</t>
  </si>
  <si>
    <t>zredukovanie pohybových artefaktov v reálnom čase,</t>
  </si>
  <si>
    <t>kapacita obrazového systému min. 68.000 obrazov v 1k mátrixe,</t>
  </si>
  <si>
    <t>okamžitý prístup k nasnímaným dátam a možnosť ich prehrávania,</t>
  </si>
  <si>
    <t>voľba  Anotácia, Zoom, Meranie uhlov a vzdialeností, vkladanie textov a symbolov do obrazu,</t>
  </si>
  <si>
    <t>výstup vo formáte DICOM 3, služby DICOM 3: Send, Storage Commitment, Query/Retrieve, Worklist, SR – štruktúrovaný report (rozšírená štruktúrovaná lekárska správa, záznam výsledkov kvantifikácií), CD/DVD rekordér, MPPS.</t>
  </si>
  <si>
    <t>13. Obrazový systém , pracovná stanica - rozšírené funkcie: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</si>
  <si>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</si>
  <si>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</si>
  <si>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</si>
  <si>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</si>
  <si>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</si>
  <si>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</si>
  <si>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</si>
  <si>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</si>
  <si>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</si>
  <si>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</si>
  <si>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</si>
  <si>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</si>
  <si>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</si>
  <si>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</si>
  <si>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</si>
  <si>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</si>
  <si>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plánovanie a podpora intervenčných postupov pri zavádzaní stentgraftu do brušnej aorty, výhodou je plánovanie postupov EVAR s automatickou identifikáciou cievnej steny aorty, hlavných odbočujúcich ciev a s automatickým vypočítavaním ideálnej angulácii pre C-rameno</t>
  </si>
  <si>
    <t>softvérový  na prehrávanie a spracovanie angiografických a kardiologických záberov vrátane DSA obrazov,</t>
  </si>
  <si>
    <t>3D ROADMAPPING - vizualizácia a prelínanie obrazu mezi 2D LIVE fluoro obrazom a 3D rekonštrukciou pre akúkoľvek projekciu, zoom, SID a pozíciu stola, s možnosťou vytvoriť pilotný obraz, ktorý prekrýva LIVE fluoro obraz,</t>
  </si>
  <si>
    <t>duálna vizualizácia substrahovaného  a 3D  obrazu,</t>
  </si>
  <si>
    <t>rotačná angiografia s rozsahom rotácie min. 200°,</t>
  </si>
  <si>
    <t>vysokokontrastné znázornenie jemných štruktúr vo vysokom rozlíšení,</t>
  </si>
  <si>
    <t>3D znázornenie koronárnych ciev,</t>
  </si>
  <si>
    <t>kvantifikácia koronárnych ciev,</t>
  </si>
  <si>
    <t>kvantifikácia veľkých ciev,</t>
  </si>
  <si>
    <t>fúsia 3D obrazov z nezávislých obrazových zdrojov ako MR,CT s 3D angio obrazom,</t>
  </si>
  <si>
    <t>fúsia 3D obrazov z nezávislých obrazových zdrojov ako MR,CT  s 2D angio obrazom,</t>
  </si>
  <si>
    <t>segmentácia anatomických štruktúr z nezávislých obrazových zdrojov ako MR,CT, alebo  angio obrazu,</t>
  </si>
  <si>
    <t>automatické plánovanie a podpora intervenčných postupov pri zavádzaní stentgraftu do brušnej aorty,</t>
  </si>
  <si>
    <t>automatické plánovanie a vkladanie segmentovanej stenózy do 3D obrazu pre podporu intervenčných postupov pri zavádzaní stentu,</t>
  </si>
  <si>
    <t>program na podporu pri zavádzaní a výmeny aortálnej chlopne,</t>
  </si>
  <si>
    <t>SW pre automatické nastavenie pozície ramena do polohy vybranej používateľom v 3D mape, resp. automatické nasledovanie 3D obrazu v závislosti na zmene polohy ramena,</t>
  </si>
  <si>
    <t>14. Obsluha zariadenia vo vyšetrovni:</t>
  </si>
  <si>
    <t>14.1</t>
  </si>
  <si>
    <t>14.2</t>
  </si>
  <si>
    <t>14.3</t>
  </si>
  <si>
    <t>14.4</t>
  </si>
  <si>
    <t>ovládanie všetkých funkcií C ramena, detektora, kolimátora a stola priamo od vyšetrovacieho stola aj z ovládovne, možnosť vizualizácie uhlovej pozície C ramena na monitore vo vyšetrovni aj v ovládovni,</t>
  </si>
  <si>
    <t>ručný a nožný spínač expozície a skiaskopie vo vyšetrovni aj v ovládovni,</t>
  </si>
  <si>
    <t>dva moduly pre akvizíciu a ovládanie obrazových parametrov s ovládaním všetkých funkcií obrazového systému, skiaskopie a akvizície priamo od vyšetrovacieho stola a aj z ovladovne,</t>
  </si>
  <si>
    <t>modul pre druhé ovládanie intervenčného SW a multimodalitného zobrazenia priamo od vyšetrovacieho stola so zobrazením výstupu na veľkoplošnom monitore zavesenom na stropnom závese vo vyšetrovni.</t>
  </si>
  <si>
    <t>15.2</t>
  </si>
  <si>
    <t>15.1</t>
  </si>
  <si>
    <t>15. Merací a registračný kardiologický systém:</t>
  </si>
  <si>
    <t>merací a registračný kardiologický systém,</t>
  </si>
  <si>
    <t>kompletný systém na vyhodnocovanie hemodynamických parametrov,</t>
  </si>
  <si>
    <t>16. Príslušenstvo:</t>
  </si>
  <si>
    <t>16.1</t>
  </si>
  <si>
    <t>16.2</t>
  </si>
  <si>
    <t>16.3</t>
  </si>
  <si>
    <t>16.4</t>
  </si>
  <si>
    <t>vysokotlakový injektor kontrastnej látky synchronizovaný s angiografickým prístrojom namontovaný na strope,  objem od max. 1 ml do min. 150 ml, prietok od max. 0,1 ml/s do min. 45 ml/s, tlak min. 1200 PSI (8,3 Mpa), ohrev kontrastnej látky,</t>
  </si>
  <si>
    <t>záložný zdroj na zabezpečenie nepretržitej prevádzky po výpadku elektrickej energie do min. 10 minút vrátane núdzovej skiaskopie,</t>
  </si>
  <si>
    <t>ochrana spodnej časti tela,</t>
  </si>
  <si>
    <t>ochrana vrchnej  časti tela s operačnou lampou</t>
  </si>
  <si>
    <t>vysokokvalitné 2D a objemové transthorakálne zobrazovanie s možnosťou harmonického zobrazenia ako aj 4D TEE,</t>
  </si>
  <si>
    <t>maximálny počet obrazov za sekundu v B – móde minimálne 1040 obr/s,</t>
  </si>
  <si>
    <t>prístroj musí byť schopný zosnímať objemové dáta pri TTE vyšetrovaní s rýchlosťou min. 40 objemov/s  pri FOV 90 x 90 stupňov a pri hĺbke min. 16 cm a až 150 objemov/s pri FOV 45 x 45 stupňov a hĺbke min. 16 cm,</t>
  </si>
  <si>
    <t>meranie rýchlosti toku založené na Dopplerovom jave,</t>
  </si>
  <si>
    <t>dopplerovské farebné mapovanie prietokov (CFM), tkanivový Doppler (DTI), spektrálny (PW) a energetický  Doppler (CDE) a tkanivový energetický Doppler (DTE),</t>
  </si>
  <si>
    <t>prístroj musí byť schopný merať rýchlosti v určenom objeme – pulzný doppler (PWD),</t>
  </si>
  <si>
    <t>prístroj musí umožňovať meranie vysokorýchlostných tokov pri kontinuálnom vysielaní uzv. lúča – kontinuálny Doppler (CW)</t>
  </si>
  <si>
    <t>merací rozsah rýchlosti toku pri CW min. až do 20 m/s</t>
  </si>
  <si>
    <t>17.1</t>
  </si>
  <si>
    <t>prístroj musí umožňovať automatické obkresľovanie rýchlostného spektra v reálnom čase ako aj v “zmrazenom” obraze</t>
  </si>
  <si>
    <t>prístroj musí umožňovať automatické vyhodnotenie rýchlostného spektra toku a vypočítať indexy PI, RI, stenózy</t>
  </si>
  <si>
    <t>prístroj musí byť schopný zobraziť pohyby tkaniva M – mód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</si>
  <si>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</si>
  <si>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</si>
  <si>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</si>
  <si>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</si>
  <si>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</si>
  <si>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</si>
  <si>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</si>
  <si>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</si>
  <si>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</si>
  <si>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</si>
  <si>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prístroj musí obsahovať interný HDD schopný zaznamenať až 35 000 BW obrazov s kapacitou min. 0,5 TB,</t>
  </si>
  <si>
    <t>veľkosť pamäte slučky min. 1,6 GB, alebo  2200 obrázkov v slučke</t>
  </si>
  <si>
    <t>prístroj musí umožňovať pripojenie k sieti LAN aj pomocou WiFi,</t>
  </si>
  <si>
    <t>musí podporovať DICOM protokol ako aj schopnosť uložiť dáta vo formáte Raw DICOM data,</t>
  </si>
  <si>
    <t>musí obsahovať integrovaný antivírusový SW na ochranu SW a HW prístroja pred škodlivými SW,</t>
  </si>
  <si>
    <t>prístroj musí podporovať DICOM štruktúrované reporty pre kardiológiu,</t>
  </si>
  <si>
    <t>prístroj musí umožňovať importovať dáta pacientov z RIS,</t>
  </si>
  <si>
    <t>prístroj musí mať port pre pripojenie USB min. 5, z toho aspoň 2 na ovládacom paneli,</t>
  </si>
  <si>
    <t>prístroj musí podporovať pripojenie externého monitora  pomocou DVI-D alebo HDMI výstupu,</t>
  </si>
  <si>
    <t>prístroj musí obsahovať DVD archivačné zariadenie - nie rekordér, schopné pracovať s diskami s vysokou hustotou záznamu,</t>
  </si>
  <si>
    <t>prístroj musí obsahovať čiernobielu termotlačiareň,</t>
  </si>
  <si>
    <t>k prístroju musí byť možné pripojiť PC tlačiareň,</t>
  </si>
  <si>
    <t>19.1</t>
  </si>
  <si>
    <t>19.2</t>
  </si>
  <si>
    <t>19.3</t>
  </si>
  <si>
    <t>19.4</t>
  </si>
  <si>
    <t>19.5</t>
  </si>
  <si>
    <t>19.6</t>
  </si>
  <si>
    <t>19.7</t>
  </si>
  <si>
    <t>prístroj musí byť schopný rýchleho preostrovania usg lúča v 2D obraze, a vytvárať 2D obraz bez potreby meniť fokálny bod a vytvárať rovnomerne zaostrený obraz v celom zobrazovanom poli,</t>
  </si>
  <si>
    <t>prístroj musí byť schopný automatických meraní založených na znalostnej databáze a schopný automaticky merať rozmery a analyzovať obraz v 2D móde, spektrálnom Doppleri,</t>
  </si>
  <si>
    <t>prístroj musí obsahovať SW na zobrazenie kinetiky myokardu, ktorého zobrazovanie nezávisí od uhla snímania, umožňuje vykonávať segmentovú aj globálnu analýzu kinetiky, vykonávať analýzu synchrónie, tzv. kardio strain,</t>
  </si>
  <si>
    <t>prístroj musí byť schopný automaticky vypočítať z objemových dát EF, SV ako aj automatickú analýzu ľavej komory,</t>
  </si>
  <si>
    <t>prístroj musí obsahovať technológiu priestorového skladania obrazov tzv. Compounding,</t>
  </si>
  <si>
    <t>prístroj musí byť schopný vykonávať sústavnú automatickú optimalizáciu parametrov obrazu pri vyšetrovaní, bez potreby zásahu obsluhy,</t>
  </si>
  <si>
    <t>USG prístroj musí byť schopný komunikácie s angio systémom a umožňovať fúziu USG (vrátane TEE) s angio-skiaskopickým obrazom v reálnom čase,</t>
  </si>
  <si>
    <t>20.1</t>
  </si>
  <si>
    <t>sonda s fázovým riadením, určená na vyšetrovanie srdca dospelého:</t>
  </si>
  <si>
    <t>frekvenčný rozsah min. 1,25 až 4,5 MHz</t>
  </si>
  <si>
    <t>max. hĺbka zobrazenia min. 300mm</t>
  </si>
  <si>
    <t>max. FOV minimálne 90 stupňov</t>
  </si>
  <si>
    <t>20.2</t>
  </si>
  <si>
    <t>transezophageálna (TEE) sonda s fázovo riadeným poľom – určená na vyšetrovanie srdca dospelého, a na akvizíciu objemových dát v reálnom čase – 4D TEE</t>
  </si>
  <si>
    <t>frekvenčný rozsah min. 1,5 až 3,5 MHz</t>
  </si>
  <si>
    <t>max. hĺbka zobrazenia min. 300 mm</t>
  </si>
  <si>
    <t>počet elementov min. 1728</t>
  </si>
  <si>
    <t>max FOV minimálne 90 x 90 stupňov</t>
  </si>
  <si>
    <t>20.3</t>
  </si>
  <si>
    <t>frekvenčný rozsah min 3,0 až 6,3 MHz</t>
  </si>
  <si>
    <t>max. hĺbka zobrazenia min. 180 mm</t>
  </si>
  <si>
    <t>počet elementov min. 2304</t>
  </si>
  <si>
    <t>max. FOV minimálne 90 x 90 stupňov</t>
  </si>
  <si>
    <t>transthorakálna sonda s fázovo riadeným poľom – určená na vyšetrovanie srdca dospelého, a na akvizíciu objemových dát v reálnom čase</t>
  </si>
  <si>
    <t>20.4</t>
  </si>
  <si>
    <t>Lineárna sonda - vhodná na vyšetrenie ciev</t>
  </si>
  <si>
    <t>frekvenčný rozsah min. 4,0 až 9,0 MHz</t>
  </si>
  <si>
    <t>počet elementov min. 192</t>
  </si>
  <si>
    <t>20.5</t>
  </si>
  <si>
    <t>sonda s fázovým riadením, určená na vyšetrovanie srdca dospelého a pre vyšetrovanie apexu</t>
  </si>
  <si>
    <t>frekvenčný rozsah min. 3,0 až 8,0 MHz</t>
  </si>
  <si>
    <t>max. hĺbka zobrazenia min. 160mm</t>
  </si>
  <si>
    <t>počet elementov min. 64</t>
  </si>
  <si>
    <t>áno/spĺňa</t>
  </si>
  <si>
    <t>Ponúkaná hodnota</t>
  </si>
  <si>
    <t xml:space="preserve"> áno/spĺňa</t>
  </si>
  <si>
    <r>
      <t>Celková cena predmetu zákazky v EUR s DPH</t>
    </r>
    <r>
      <rPr>
        <sz val="9"/>
        <color theme="1"/>
        <rFont val="Arial"/>
        <family val="2"/>
        <charset val="238"/>
      </rPr>
      <t>:</t>
    </r>
  </si>
  <si>
    <t>6.</t>
  </si>
  <si>
    <t>17. Integrovaný, resp. voľne stojací ultrazvukový prístroj:</t>
  </si>
  <si>
    <t>18. Ultrazvukový systém:</t>
  </si>
  <si>
    <t>integrovaný, resp. voľne stojací ultrazvukový prístroj najvyššej triedy, vhodný pre potreby špecializovaného angiograficého pracoviska – hybridnej operačnej sály. Musí poskytovať špičkové zobrazovanie v 2D B -  móde, vysokú citlivosť Dopplerovského zobrazovania transthorakálnme, ako aj intrakardiálne 2D a objemové 3D zobrazovanie v reálnom čase. Taktiež objemové 3D TEE v reálnom čase.</t>
  </si>
  <si>
    <t>plochý LCD monitor min. 20,0“ s HD rozlíšením, na artikulačnom ramene,</t>
  </si>
  <si>
    <t>jednoduché ovládanie všetkých funkcií pomocou podsvietených aktívnych tlačidiel a nožného spínača, ktorý musí byť súčasťou dodávky,</t>
  </si>
  <si>
    <t>počet spracovávajúcich signálových kanálov minimálne 800 000,</t>
  </si>
  <si>
    <t>maximálna zobrazovacia hĺbka minimálne 30 cm,</t>
  </si>
  <si>
    <t>rýchlosť prístroja - schopnosť spracovať minimálne 158 Megavoxel/sec ultrazvukových údajov,</t>
  </si>
  <si>
    <t>prístroj musí obsahovať porty pre 2D / 4D sondy minimálne 3,</t>
  </si>
  <si>
    <t>k prístroju musí byť možné pripojiť multifrekvenčné sondy,</t>
  </si>
  <si>
    <t>prístroj musí podporovať nezávislé 2D a Dopplerovské frekvencie,</t>
  </si>
  <si>
    <t>prístroj musí umožňovať pripojenie signálu EKG   ktoré musí byť súčasťou dodávky,</t>
  </si>
  <si>
    <t>19.10</t>
  </si>
  <si>
    <t>19. Zobrazovacie módy:</t>
  </si>
  <si>
    <t>19.8</t>
  </si>
  <si>
    <t>19.9</t>
  </si>
  <si>
    <t>19.11</t>
  </si>
  <si>
    <t>20. Archivácia a konektivita:</t>
  </si>
  <si>
    <t>20.6</t>
  </si>
  <si>
    <t>20.7</t>
  </si>
  <si>
    <t>20.8</t>
  </si>
  <si>
    <t>20.9</t>
  </si>
  <si>
    <t>20.10</t>
  </si>
  <si>
    <t>20.11</t>
  </si>
  <si>
    <t>20.12</t>
  </si>
  <si>
    <t>21. Špeciálne technológie:</t>
  </si>
  <si>
    <t>21.1</t>
  </si>
  <si>
    <t>21.2</t>
  </si>
  <si>
    <t>21.3</t>
  </si>
  <si>
    <t>21.4</t>
  </si>
  <si>
    <t>21.5</t>
  </si>
  <si>
    <t>21.6</t>
  </si>
  <si>
    <t>21.7</t>
  </si>
  <si>
    <t xml:space="preserve">22. Sondy
</t>
  </si>
  <si>
    <t>22.1</t>
  </si>
  <si>
    <t>22.2</t>
  </si>
  <si>
    <t>22.3</t>
  </si>
  <si>
    <t>22.4</t>
  </si>
  <si>
    <t>22.5</t>
  </si>
  <si>
    <t>22.1.1</t>
  </si>
  <si>
    <t>22.1.2</t>
  </si>
  <si>
    <t>22.1.3</t>
  </si>
  <si>
    <t>22.2.1</t>
  </si>
  <si>
    <t>22.2.2</t>
  </si>
  <si>
    <t>22.2.3</t>
  </si>
  <si>
    <t>22.2.4</t>
  </si>
  <si>
    <t>22.3.1</t>
  </si>
  <si>
    <t>22.3.2</t>
  </si>
  <si>
    <t>22.3.3</t>
  </si>
  <si>
    <t>22.3.4</t>
  </si>
  <si>
    <t>22.4.1</t>
  </si>
  <si>
    <t>22.4.2</t>
  </si>
  <si>
    <t>22.5.1</t>
  </si>
  <si>
    <t>22.5.2</t>
  </si>
  <si>
    <t>22.5.3</t>
  </si>
  <si>
    <t>22.5.4</t>
  </si>
  <si>
    <t>prístroj musí umožňovať pripojiť intrakardiálne katétre - sondy (8F a 10F) pre 2D intrakardiálne snímanie .</t>
  </si>
  <si>
    <t>sadzba DPH v %</t>
  </si>
  <si>
    <t>vrátane DPH</t>
  </si>
  <si>
    <t>výška DPH v €</t>
  </si>
  <si>
    <r>
      <t xml:space="preserve">Podpis podľa bodu 12.7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</si>
  <si>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Zoznam známych subdodávateľov</t>
  </si>
  <si>
    <t>údaje všetkých známych subdodávateľoch v rozsahu obchodné meno, sídlo, IČO</t>
  </si>
  <si>
    <t xml:space="preserve">údaje o osobe oprávnenej konať za subdodávateľa v rozsahu meno a priezvisko, </t>
  </si>
  <si>
    <t>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</si>
</sst>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0"/>
      <name val="Helvetica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rgb="FFC00000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0"/>
    <xf numFmtId="0" fontId="7" fillId="0" borderId="0" applyNumberForma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301">
    <xf numFmtId="0" fontId="0" fillId="0" borderId="0" xfId="0" applyFont="1" applyAlignment="1"/>
    <xf numFmtId="0" fontId="4" fillId="0" borderId="0" xfId="1" applyFont="1"/>
    <xf numFmtId="0" fontId="5" fillId="0" borderId="0" xfId="1" applyFont="1" applyAlignment="1"/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vertical="center" wrapText="1"/>
    </xf>
    <xf numFmtId="14" fontId="4" fillId="0" borderId="0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/>
    </xf>
    <xf numFmtId="0" fontId="4" fillId="0" borderId="0" xfId="1" applyFont="1" applyAlignment="1">
      <alignment horizontal="center" vertical="top" wrapText="1"/>
    </xf>
    <xf numFmtId="49" fontId="5" fillId="0" borderId="0" xfId="1" applyNumberFormat="1" applyFont="1" applyBorder="1" applyAlignment="1">
      <alignment wrapText="1"/>
    </xf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0" fontId="4" fillId="0" borderId="0" xfId="1" applyNumberFormat="1" applyFont="1" applyAlignment="1">
      <alignment vertical="top" wrapText="1"/>
    </xf>
    <xf numFmtId="0" fontId="4" fillId="0" borderId="0" xfId="1" applyNumberFormat="1" applyFont="1" applyBorder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vertical="center" wrapText="1"/>
    </xf>
    <xf numFmtId="0" fontId="9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9" fillId="0" borderId="0" xfId="1" applyNumberFormat="1" applyFont="1" applyAlignment="1">
      <alignment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8" fillId="0" borderId="0" xfId="1" applyFont="1"/>
    <xf numFmtId="3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13" fillId="0" borderId="0" xfId="3" applyFont="1" applyAlignment="1">
      <alignment vertical="center"/>
    </xf>
    <xf numFmtId="14" fontId="4" fillId="0" borderId="0" xfId="1" applyNumberFormat="1" applyFont="1" applyBorder="1" applyAlignment="1">
      <alignment vertical="top" wrapText="1"/>
    </xf>
    <xf numFmtId="49" fontId="5" fillId="2" borderId="2" xfId="1" applyNumberFormat="1" applyFont="1" applyFill="1" applyBorder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NumberFormat="1" applyFont="1" applyBorder="1" applyAlignment="1">
      <alignment horizontal="left" wrapText="1"/>
    </xf>
    <xf numFmtId="0" fontId="4" fillId="0" borderId="0" xfId="1" applyFont="1" applyAlignment="1" applyProtection="1">
      <alignment wrapText="1"/>
      <protection locked="0"/>
    </xf>
    <xf numFmtId="0" fontId="5" fillId="0" borderId="0" xfId="1" applyNumberFormat="1" applyFont="1" applyAlignment="1" applyProtection="1">
      <alignment vertical="top" wrapText="1"/>
      <protection locked="0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center" wrapText="1"/>
    </xf>
    <xf numFmtId="0" fontId="5" fillId="0" borderId="17" xfId="1" applyFont="1" applyBorder="1" applyAlignment="1">
      <alignment vertical="top" wrapText="1"/>
    </xf>
    <xf numFmtId="0" fontId="5" fillId="0" borderId="18" xfId="1" applyFont="1" applyBorder="1" applyAlignment="1">
      <alignment vertical="top" wrapText="1"/>
    </xf>
    <xf numFmtId="0" fontId="5" fillId="0" borderId="19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49" fontId="4" fillId="0" borderId="24" xfId="1" applyNumberFormat="1" applyFont="1" applyBorder="1" applyAlignment="1">
      <alignment horizontal="center" vertical="center" wrapText="1"/>
    </xf>
    <xf numFmtId="49" fontId="4" fillId="0" borderId="25" xfId="1" applyNumberFormat="1" applyFont="1" applyBorder="1" applyAlignment="1">
      <alignment horizontal="left" vertical="center" wrapText="1"/>
    </xf>
    <xf numFmtId="9" fontId="4" fillId="0" borderId="25" xfId="1" applyNumberFormat="1" applyFont="1" applyBorder="1" applyAlignment="1">
      <alignment horizontal="center" vertical="center" wrapText="1"/>
    </xf>
    <xf numFmtId="49" fontId="4" fillId="0" borderId="26" xfId="1" applyNumberFormat="1" applyFont="1" applyBorder="1" applyAlignment="1">
      <alignment horizontal="left" vertical="center" wrapText="1"/>
    </xf>
    <xf numFmtId="9" fontId="4" fillId="0" borderId="27" xfId="1" applyNumberFormat="1" applyFont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left" vertical="center" wrapText="1"/>
    </xf>
    <xf numFmtId="9" fontId="4" fillId="0" borderId="29" xfId="1" applyNumberFormat="1" applyFont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left" vertical="center" wrapText="1"/>
    </xf>
    <xf numFmtId="9" fontId="4" fillId="0" borderId="31" xfId="1" applyNumberFormat="1" applyFont="1" applyBorder="1" applyAlignment="1">
      <alignment horizontal="center" vertical="center" wrapText="1"/>
    </xf>
    <xf numFmtId="49" fontId="4" fillId="0" borderId="32" xfId="1" applyNumberFormat="1" applyFont="1" applyBorder="1" applyAlignment="1">
      <alignment horizontal="center" vertical="center" wrapText="1"/>
    </xf>
    <xf numFmtId="49" fontId="4" fillId="0" borderId="33" xfId="1" applyNumberFormat="1" applyFont="1" applyBorder="1" applyAlignment="1">
      <alignment horizontal="left" vertical="center" wrapText="1"/>
    </xf>
    <xf numFmtId="9" fontId="4" fillId="0" borderId="33" xfId="1" applyNumberFormat="1" applyFont="1" applyBorder="1" applyAlignment="1">
      <alignment horizontal="center" vertical="center" wrapText="1"/>
    </xf>
    <xf numFmtId="49" fontId="4" fillId="0" borderId="34" xfId="1" applyNumberFormat="1" applyFont="1" applyBorder="1" applyAlignment="1">
      <alignment horizontal="left" vertical="center" wrapText="1"/>
    </xf>
    <xf numFmtId="9" fontId="4" fillId="0" borderId="35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NumberFormat="1" applyFont="1" applyFill="1" applyBorder="1" applyAlignment="1">
      <alignment horizontal="left" wrapText="1"/>
    </xf>
    <xf numFmtId="0" fontId="4" fillId="0" borderId="0" xfId="1" applyFont="1" applyProtection="1">
      <protection locked="0"/>
    </xf>
    <xf numFmtId="0" fontId="4" fillId="2" borderId="3" xfId="1" applyFont="1" applyFill="1" applyBorder="1" applyAlignment="1" applyProtection="1">
      <alignment wrapText="1"/>
      <protection locked="0"/>
    </xf>
    <xf numFmtId="0" fontId="4" fillId="0" borderId="0" xfId="1" applyFont="1" applyAlignment="1" applyProtection="1">
      <protection locked="0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4" fillId="0" borderId="0" xfId="5" applyFont="1" applyAlignment="1">
      <alignment vertical="center"/>
    </xf>
    <xf numFmtId="0" fontId="4" fillId="0" borderId="0" xfId="5" applyFont="1" applyAlignment="1">
      <alignment vertical="top" wrapText="1"/>
    </xf>
    <xf numFmtId="49" fontId="4" fillId="0" borderId="0" xfId="1" applyNumberFormat="1" applyFont="1" applyAlignment="1" applyProtection="1">
      <alignment wrapText="1"/>
      <protection locked="0"/>
    </xf>
    <xf numFmtId="49" fontId="4" fillId="0" borderId="0" xfId="1" applyNumberFormat="1" applyFont="1" applyAlignment="1">
      <alignment wrapText="1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5" fillId="0" borderId="0" xfId="5" applyFont="1" applyAlignment="1">
      <alignment vertical="center"/>
    </xf>
    <xf numFmtId="49" fontId="4" fillId="0" borderId="9" xfId="5" applyNumberFormat="1" applyFont="1" applyBorder="1" applyAlignment="1">
      <alignment horizontal="left" vertical="center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wrapText="1"/>
    </xf>
    <xf numFmtId="0" fontId="4" fillId="0" borderId="0" xfId="5" applyFont="1" applyAlignment="1">
      <alignment horizontal="center" wrapText="1"/>
    </xf>
    <xf numFmtId="49" fontId="5" fillId="0" borderId="0" xfId="1" applyNumberFormat="1" applyFont="1" applyAlignment="1" applyProtection="1">
      <alignment vertical="top" wrapText="1"/>
      <protection locked="0"/>
    </xf>
    <xf numFmtId="0" fontId="4" fillId="0" borderId="0" xfId="7" applyFont="1" applyAlignment="1">
      <alignment wrapText="1"/>
    </xf>
    <xf numFmtId="49" fontId="4" fillId="0" borderId="0" xfId="7" applyNumberFormat="1" applyFont="1" applyAlignment="1">
      <alignment horizontal="center" wrapText="1"/>
    </xf>
    <xf numFmtId="3" fontId="4" fillId="0" borderId="0" xfId="7" applyNumberFormat="1" applyFont="1" applyAlignment="1">
      <alignment horizontal="center" wrapText="1"/>
    </xf>
    <xf numFmtId="164" fontId="4" fillId="0" borderId="0" xfId="7" applyNumberFormat="1" applyFont="1" applyAlignment="1">
      <alignment horizontal="right" wrapText="1"/>
    </xf>
    <xf numFmtId="9" fontId="4" fillId="0" borderId="0" xfId="7" applyNumberFormat="1" applyFont="1" applyAlignment="1">
      <alignment wrapText="1"/>
    </xf>
    <xf numFmtId="0" fontId="4" fillId="0" borderId="0" xfId="7" applyFont="1"/>
    <xf numFmtId="0" fontId="4" fillId="0" borderId="0" xfId="7" applyFont="1" applyAlignment="1">
      <alignment vertical="top" wrapText="1"/>
    </xf>
    <xf numFmtId="0" fontId="4" fillId="0" borderId="0" xfId="7" applyFont="1" applyAlignment="1">
      <alignment vertical="top"/>
    </xf>
    <xf numFmtId="49" fontId="4" fillId="0" borderId="0" xfId="7" applyNumberFormat="1" applyFont="1" applyAlignment="1">
      <alignment horizontal="center" vertical="top" wrapText="1"/>
    </xf>
    <xf numFmtId="164" fontId="4" fillId="0" borderId="0" xfId="7" applyNumberFormat="1" applyFont="1" applyAlignment="1">
      <alignment horizontal="right" vertical="top" wrapText="1"/>
    </xf>
    <xf numFmtId="0" fontId="4" fillId="0" borderId="0" xfId="7" applyFont="1" applyBorder="1" applyAlignment="1">
      <alignment vertical="top"/>
    </xf>
    <xf numFmtId="0" fontId="4" fillId="0" borderId="0" xfId="5" applyFont="1" applyAlignment="1" applyProtection="1">
      <alignment wrapText="1"/>
      <protection locked="0"/>
    </xf>
    <xf numFmtId="0" fontId="5" fillId="0" borderId="0" xfId="5" applyNumberFormat="1" applyFont="1" applyAlignment="1" applyProtection="1">
      <alignment vertical="top" wrapText="1"/>
      <protection locked="0"/>
    </xf>
    <xf numFmtId="0" fontId="5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top" wrapText="1"/>
      <protection locked="0"/>
    </xf>
    <xf numFmtId="0" fontId="4" fillId="0" borderId="49" xfId="5" applyFont="1" applyBorder="1" applyAlignment="1" applyProtection="1">
      <alignment horizontal="center" vertical="center" wrapText="1"/>
      <protection locked="0"/>
    </xf>
    <xf numFmtId="0" fontId="4" fillId="0" borderId="48" xfId="5" applyFont="1" applyBorder="1" applyAlignment="1" applyProtection="1">
      <alignment horizontal="center" vertical="center" wrapText="1"/>
      <protection locked="0"/>
    </xf>
    <xf numFmtId="0" fontId="4" fillId="0" borderId="15" xfId="5" applyFont="1" applyBorder="1" applyAlignment="1" applyProtection="1">
      <alignment horizontal="center" vertical="center" wrapText="1"/>
      <protection locked="0"/>
    </xf>
    <xf numFmtId="0" fontId="4" fillId="2" borderId="55" xfId="5" applyFont="1" applyFill="1" applyBorder="1" applyAlignment="1" applyProtection="1">
      <alignment horizontal="center" vertical="center" wrapText="1"/>
      <protection locked="0"/>
    </xf>
    <xf numFmtId="0" fontId="4" fillId="2" borderId="56" xfId="5" applyFont="1" applyFill="1" applyBorder="1" applyAlignment="1" applyProtection="1">
      <alignment horizontal="center" vertical="center" wrapText="1"/>
      <protection locked="0"/>
    </xf>
    <xf numFmtId="0" fontId="4" fillId="2" borderId="57" xfId="5" applyFont="1" applyFill="1" applyBorder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center" vertical="center" wrapText="1"/>
      <protection locked="0"/>
    </xf>
    <xf numFmtId="164" fontId="4" fillId="0" borderId="16" xfId="5" applyNumberFormat="1" applyFont="1" applyBorder="1" applyAlignment="1" applyProtection="1">
      <alignment horizontal="right" vertical="center" wrapText="1"/>
      <protection locked="0"/>
    </xf>
    <xf numFmtId="9" fontId="4" fillId="0" borderId="48" xfId="5" applyNumberFormat="1" applyFont="1" applyBorder="1" applyAlignment="1" applyProtection="1">
      <alignment horizontal="right" vertical="center" wrapText="1"/>
      <protection locked="0"/>
    </xf>
    <xf numFmtId="164" fontId="4" fillId="0" borderId="48" xfId="5" applyNumberFormat="1" applyFont="1" applyBorder="1" applyAlignment="1" applyProtection="1">
      <alignment horizontal="right" vertical="center" wrapText="1"/>
      <protection locked="0"/>
    </xf>
    <xf numFmtId="164" fontId="4" fillId="0" borderId="15" xfId="5" applyNumberFormat="1" applyFont="1" applyBorder="1" applyAlignment="1" applyProtection="1">
      <alignment horizontal="right" vertical="center" wrapText="1"/>
      <protection locked="0"/>
    </xf>
    <xf numFmtId="0" fontId="5" fillId="0" borderId="0" xfId="5" applyFont="1" applyAlignment="1" applyProtection="1">
      <alignment vertical="center"/>
      <protection locked="0"/>
    </xf>
    <xf numFmtId="0" fontId="4" fillId="0" borderId="0" xfId="5" applyFont="1" applyBorder="1" applyAlignment="1" applyProtection="1">
      <alignment horizontal="center"/>
      <protection locked="0"/>
    </xf>
    <xf numFmtId="49" fontId="13" fillId="0" borderId="0" xfId="5" applyNumberFormat="1" applyFont="1" applyBorder="1" applyAlignment="1" applyProtection="1">
      <alignment horizontal="center" wrapText="1"/>
      <protection locked="0"/>
    </xf>
    <xf numFmtId="49" fontId="13" fillId="0" borderId="0" xfId="5" applyNumberFormat="1" applyFont="1" applyBorder="1" applyAlignment="1" applyProtection="1">
      <alignment horizontal="left" wrapText="1"/>
      <protection locked="0"/>
    </xf>
    <xf numFmtId="3" fontId="13" fillId="0" borderId="0" xfId="5" applyNumberFormat="1" applyFont="1" applyBorder="1" applyAlignment="1" applyProtection="1">
      <alignment horizontal="center" wrapText="1"/>
      <protection locked="0"/>
    </xf>
    <xf numFmtId="164" fontId="18" fillId="0" borderId="0" xfId="5" applyNumberFormat="1" applyFont="1" applyAlignment="1" applyProtection="1">
      <alignment wrapText="1"/>
      <protection hidden="1"/>
    </xf>
    <xf numFmtId="164" fontId="4" fillId="0" borderId="0" xfId="5" applyNumberFormat="1" applyFont="1" applyBorder="1" applyAlignment="1" applyProtection="1">
      <alignment horizontal="right"/>
      <protection locked="0"/>
    </xf>
    <xf numFmtId="164" fontId="5" fillId="3" borderId="0" xfId="5" applyNumberFormat="1" applyFont="1" applyFill="1" applyBorder="1" applyAlignment="1" applyProtection="1">
      <alignment horizontal="right"/>
      <protection locked="0"/>
    </xf>
    <xf numFmtId="0" fontId="4" fillId="0" borderId="0" xfId="5" applyFont="1" applyAlignment="1" applyProtection="1">
      <protection locked="0"/>
    </xf>
    <xf numFmtId="0" fontId="4" fillId="0" borderId="0" xfId="7" applyFont="1" applyBorder="1" applyAlignment="1">
      <alignment vertical="top" wrapText="1"/>
    </xf>
    <xf numFmtId="0" fontId="4" fillId="0" borderId="0" xfId="5" applyFont="1" applyProtection="1">
      <protection locked="0"/>
    </xf>
    <xf numFmtId="0" fontId="4" fillId="2" borderId="3" xfId="5" applyFont="1" applyFill="1" applyBorder="1" applyAlignment="1" applyProtection="1">
      <alignment wrapText="1"/>
      <protection locked="0"/>
    </xf>
    <xf numFmtId="0" fontId="4" fillId="0" borderId="0" xfId="5" applyFont="1" applyAlignment="1" applyProtection="1">
      <alignment horizontal="left" vertical="center" wrapText="1"/>
      <protection locked="0"/>
    </xf>
    <xf numFmtId="0" fontId="4" fillId="0" borderId="0" xfId="5" applyFont="1" applyAlignment="1" applyProtection="1">
      <alignment horizontal="center"/>
      <protection locked="0"/>
    </xf>
    <xf numFmtId="3" fontId="4" fillId="0" borderId="0" xfId="5" applyNumberFormat="1" applyFont="1" applyAlignment="1" applyProtection="1">
      <alignment horizontal="center"/>
      <protection locked="0"/>
    </xf>
    <xf numFmtId="0" fontId="4" fillId="0" borderId="0" xfId="5" applyFont="1" applyAlignment="1">
      <alignment vertical="top"/>
    </xf>
    <xf numFmtId="49" fontId="4" fillId="0" borderId="7" xfId="5" applyNumberFormat="1" applyFont="1" applyBorder="1" applyAlignment="1">
      <alignment vertical="top"/>
    </xf>
    <xf numFmtId="49" fontId="4" fillId="0" borderId="50" xfId="5" applyNumberFormat="1" applyFont="1" applyBorder="1" applyAlignment="1">
      <alignment vertical="top"/>
    </xf>
    <xf numFmtId="49" fontId="13" fillId="0" borderId="14" xfId="5" applyNumberFormat="1" applyFont="1" applyBorder="1" applyAlignment="1">
      <alignment horizontal="left" vertical="center" wrapText="1"/>
    </xf>
    <xf numFmtId="49" fontId="4" fillId="0" borderId="62" xfId="5" applyNumberFormat="1" applyFont="1" applyBorder="1" applyAlignment="1">
      <alignment vertical="top"/>
    </xf>
    <xf numFmtId="49" fontId="13" fillId="0" borderId="14" xfId="5" applyNumberFormat="1" applyFont="1" applyBorder="1" applyAlignment="1">
      <alignment horizontal="left" vertical="top" wrapText="1"/>
    </xf>
    <xf numFmtId="49" fontId="4" fillId="0" borderId="50" xfId="5" applyNumberFormat="1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49" fontId="4" fillId="0" borderId="61" xfId="5" applyNumberFormat="1" applyFont="1" applyBorder="1" applyAlignment="1">
      <alignment horizontal="center" vertical="center" wrapText="1"/>
    </xf>
    <xf numFmtId="49" fontId="4" fillId="0" borderId="60" xfId="5" applyNumberFormat="1" applyFont="1" applyBorder="1" applyAlignment="1">
      <alignment horizontal="center" vertical="center" wrapText="1"/>
    </xf>
    <xf numFmtId="49" fontId="4" fillId="0" borderId="62" xfId="5" applyNumberFormat="1" applyFont="1" applyFill="1" applyBorder="1" applyAlignment="1">
      <alignment vertical="center" wrapText="1"/>
    </xf>
    <xf numFmtId="49" fontId="4" fillId="0" borderId="62" xfId="5" applyNumberFormat="1" applyFont="1" applyBorder="1" applyAlignment="1">
      <alignment vertical="center"/>
    </xf>
    <xf numFmtId="49" fontId="4" fillId="0" borderId="50" xfId="5" applyNumberFormat="1" applyFont="1" applyBorder="1" applyAlignment="1">
      <alignment vertical="center"/>
    </xf>
    <xf numFmtId="49" fontId="4" fillId="0" borderId="7" xfId="5" applyNumberFormat="1" applyFont="1" applyBorder="1" applyAlignment="1">
      <alignment vertical="center"/>
    </xf>
    <xf numFmtId="49" fontId="4" fillId="0" borderId="68" xfId="5" applyNumberFormat="1" applyFont="1" applyBorder="1" applyAlignment="1">
      <alignment vertical="center"/>
    </xf>
    <xf numFmtId="49" fontId="4" fillId="0" borderId="10" xfId="5" applyNumberFormat="1" applyFont="1" applyBorder="1" applyAlignment="1">
      <alignment horizontal="left" vertical="center"/>
    </xf>
    <xf numFmtId="49" fontId="4" fillId="0" borderId="69" xfId="5" applyNumberFormat="1" applyFont="1" applyBorder="1" applyAlignment="1">
      <alignment horizontal="center" vertical="center" wrapText="1"/>
    </xf>
    <xf numFmtId="49" fontId="4" fillId="0" borderId="61" xfId="5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Alignment="1" applyProtection="1">
      <alignment horizontal="left" vertical="top" wrapText="1"/>
      <protection locked="0"/>
    </xf>
    <xf numFmtId="49" fontId="4" fillId="4" borderId="6" xfId="5" applyNumberFormat="1" applyFont="1" applyFill="1" applyBorder="1" applyAlignment="1">
      <alignment horizontal="center" vertical="center" wrapText="1"/>
    </xf>
    <xf numFmtId="0" fontId="19" fillId="0" borderId="0" xfId="5" applyFont="1" applyAlignment="1" applyProtection="1">
      <alignment horizontal="center" vertical="center" wrapText="1"/>
      <protection locked="0"/>
    </xf>
    <xf numFmtId="0" fontId="4" fillId="0" borderId="70" xfId="5" applyFont="1" applyBorder="1" applyAlignment="1">
      <alignment vertical="center" wrapText="1"/>
    </xf>
    <xf numFmtId="0" fontId="4" fillId="0" borderId="70" xfId="5" applyFont="1" applyBorder="1" applyAlignment="1">
      <alignment vertical="center"/>
    </xf>
    <xf numFmtId="0" fontId="4" fillId="0" borderId="70" xfId="5" applyFont="1" applyBorder="1" applyAlignment="1">
      <alignment vertical="top"/>
    </xf>
    <xf numFmtId="0" fontId="4" fillId="0" borderId="71" xfId="5" applyFont="1" applyBorder="1" applyAlignment="1">
      <alignment vertical="center"/>
    </xf>
    <xf numFmtId="49" fontId="4" fillId="4" borderId="12" xfId="5" applyNumberFormat="1" applyFont="1" applyFill="1" applyBorder="1" applyAlignment="1">
      <alignment horizontal="center" vertical="center" wrapText="1"/>
    </xf>
    <xf numFmtId="0" fontId="4" fillId="0" borderId="0" xfId="5" applyFont="1" applyBorder="1" applyAlignment="1">
      <alignment vertical="top" wrapText="1"/>
    </xf>
    <xf numFmtId="49" fontId="4" fillId="0" borderId="53" xfId="5" applyNumberFormat="1" applyFont="1" applyFill="1" applyBorder="1" applyAlignment="1">
      <alignment horizontal="center" vertical="center" wrapText="1"/>
    </xf>
    <xf numFmtId="49" fontId="4" fillId="0" borderId="0" xfId="5" applyNumberFormat="1" applyFont="1" applyFill="1" applyBorder="1" applyAlignment="1">
      <alignment horizontal="center" vertical="center" wrapText="1"/>
    </xf>
    <xf numFmtId="0" fontId="4" fillId="0" borderId="74" xfId="5" applyFont="1" applyBorder="1" applyAlignment="1">
      <alignment vertical="center" wrapText="1"/>
    </xf>
    <xf numFmtId="0" fontId="4" fillId="0" borderId="72" xfId="5" applyFont="1" applyBorder="1" applyAlignment="1">
      <alignment vertical="center" wrapText="1"/>
    </xf>
    <xf numFmtId="49" fontId="17" fillId="5" borderId="59" xfId="5" applyNumberFormat="1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49" fontId="17" fillId="5" borderId="73" xfId="5" applyNumberFormat="1" applyFont="1" applyFill="1" applyBorder="1" applyAlignment="1">
      <alignment horizontal="center" vertical="center" wrapText="1"/>
    </xf>
    <xf numFmtId="49" fontId="4" fillId="0" borderId="60" xfId="5" applyNumberFormat="1" applyFont="1" applyFill="1" applyBorder="1" applyAlignment="1">
      <alignment horizontal="center" vertical="center" wrapText="1"/>
    </xf>
    <xf numFmtId="49" fontId="4" fillId="0" borderId="69" xfId="5" applyNumberFormat="1" applyFont="1" applyFill="1" applyBorder="1" applyAlignment="1">
      <alignment horizontal="center" vertical="center" wrapText="1"/>
    </xf>
    <xf numFmtId="49" fontId="4" fillId="0" borderId="34" xfId="5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top" wrapText="1"/>
      <protection locked="0"/>
    </xf>
    <xf numFmtId="49" fontId="4" fillId="0" borderId="0" xfId="1" applyNumberFormat="1" applyFont="1" applyAlignment="1" applyProtection="1">
      <alignment horizontal="center" vertical="center" wrapText="1"/>
      <protection locked="0"/>
    </xf>
    <xf numFmtId="49" fontId="4" fillId="0" borderId="63" xfId="5" applyNumberFormat="1" applyFont="1" applyFill="1" applyBorder="1" applyAlignment="1">
      <alignment horizontal="center" vertical="center" wrapText="1"/>
    </xf>
    <xf numFmtId="49" fontId="4" fillId="0" borderId="75" xfId="5" applyNumberFormat="1" applyFont="1" applyFill="1" applyBorder="1" applyAlignment="1">
      <alignment horizontal="center" vertical="center" wrapText="1"/>
    </xf>
    <xf numFmtId="49" fontId="4" fillId="0" borderId="58" xfId="5" applyNumberFormat="1" applyFont="1" applyFill="1" applyBorder="1" applyAlignment="1">
      <alignment horizontal="center" vertical="center" wrapText="1"/>
    </xf>
    <xf numFmtId="49" fontId="17" fillId="5" borderId="26" xfId="5" applyNumberFormat="1" applyFont="1" applyFill="1" applyBorder="1" applyAlignment="1">
      <alignment horizontal="center" vertical="center" wrapText="1"/>
    </xf>
    <xf numFmtId="49" fontId="4" fillId="0" borderId="76" xfId="5" applyNumberFormat="1" applyFont="1" applyFill="1" applyBorder="1" applyAlignment="1">
      <alignment horizontal="center" vertical="center" wrapText="1"/>
    </xf>
    <xf numFmtId="49" fontId="17" fillId="5" borderId="59" xfId="5" applyNumberFormat="1" applyFont="1" applyFill="1" applyBorder="1" applyAlignment="1">
      <alignment horizontal="center" vertical="top" wrapText="1"/>
    </xf>
    <xf numFmtId="49" fontId="17" fillId="5" borderId="73" xfId="5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5" fillId="0" borderId="0" xfId="5" applyFont="1" applyAlignment="1">
      <alignment vertical="top"/>
    </xf>
    <xf numFmtId="0" fontId="5" fillId="0" borderId="0" xfId="5" applyFont="1" applyBorder="1" applyAlignment="1" applyProtection="1">
      <alignment horizontal="right" vertical="center"/>
      <protection locked="0"/>
    </xf>
    <xf numFmtId="164" fontId="5" fillId="3" borderId="0" xfId="5" applyNumberFormat="1" applyFont="1" applyFill="1" applyBorder="1" applyAlignment="1" applyProtection="1">
      <alignment horizontal="right" vertical="center"/>
      <protection locked="0"/>
    </xf>
    <xf numFmtId="49" fontId="4" fillId="0" borderId="53" xfId="5" applyNumberFormat="1" applyFont="1" applyFill="1" applyBorder="1" applyAlignment="1">
      <alignment vertical="center" wrapText="1"/>
    </xf>
    <xf numFmtId="0" fontId="4" fillId="0" borderId="77" xfId="5" applyFont="1" applyFill="1" applyBorder="1" applyAlignment="1">
      <alignment vertical="center" wrapText="1"/>
    </xf>
    <xf numFmtId="0" fontId="4" fillId="0" borderId="0" xfId="5" applyFont="1" applyFill="1" applyAlignment="1">
      <alignment vertical="center" wrapText="1"/>
    </xf>
    <xf numFmtId="49" fontId="17" fillId="5" borderId="19" xfId="5" applyNumberFormat="1" applyFont="1" applyFill="1" applyBorder="1" applyAlignment="1">
      <alignment horizontal="center" vertical="center" wrapText="1"/>
    </xf>
    <xf numFmtId="49" fontId="17" fillId="5" borderId="27" xfId="5" applyNumberFormat="1" applyFont="1" applyFill="1" applyBorder="1" applyAlignment="1">
      <alignment horizontal="center" vertical="center" wrapText="1"/>
    </xf>
    <xf numFmtId="49" fontId="4" fillId="0" borderId="81" xfId="5" applyNumberFormat="1" applyFont="1" applyFill="1" applyBorder="1" applyAlignment="1">
      <alignment vertical="center" wrapText="1"/>
    </xf>
    <xf numFmtId="0" fontId="4" fillId="0" borderId="35" xfId="5" applyFont="1" applyBorder="1" applyAlignment="1">
      <alignment vertical="center" wrapText="1"/>
    </xf>
    <xf numFmtId="49" fontId="4" fillId="0" borderId="68" xfId="5" applyNumberFormat="1" applyFont="1" applyFill="1" applyBorder="1" applyAlignment="1">
      <alignment vertical="center" wrapText="1"/>
    </xf>
    <xf numFmtId="0" fontId="4" fillId="0" borderId="71" xfId="5" applyFont="1" applyBorder="1" applyAlignment="1">
      <alignment vertical="center" wrapText="1"/>
    </xf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49" fontId="5" fillId="0" borderId="0" xfId="1" applyNumberFormat="1" applyFont="1" applyBorder="1" applyAlignment="1">
      <alignment horizontal="left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" fontId="4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1" fontId="4" fillId="0" borderId="0" xfId="1" applyNumberFormat="1" applyFont="1" applyBorder="1" applyAlignment="1">
      <alignment horizontal="left" wrapText="1"/>
    </xf>
    <xf numFmtId="0" fontId="4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5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wrapText="1"/>
    </xf>
    <xf numFmtId="0" fontId="6" fillId="0" borderId="0" xfId="1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left" wrapText="1"/>
    </xf>
    <xf numFmtId="0" fontId="4" fillId="0" borderId="37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16" xfId="7" applyFont="1" applyBorder="1" applyAlignment="1">
      <alignment horizontal="center" vertical="top" wrapText="1"/>
    </xf>
    <xf numFmtId="0" fontId="4" fillId="0" borderId="0" xfId="7" applyFont="1" applyBorder="1" applyAlignment="1">
      <alignment horizontal="center" vertical="top" wrapText="1"/>
    </xf>
    <xf numFmtId="49" fontId="13" fillId="0" borderId="8" xfId="5" applyNumberFormat="1" applyFont="1" applyBorder="1" applyAlignment="1">
      <alignment horizontal="left" vertical="center" wrapText="1"/>
    </xf>
    <xf numFmtId="49" fontId="13" fillId="0" borderId="11" xfId="5" applyNumberFormat="1" applyFont="1" applyBorder="1" applyAlignment="1">
      <alignment horizontal="left" vertical="center" wrapText="1"/>
    </xf>
    <xf numFmtId="49" fontId="13" fillId="0" borderId="9" xfId="5" applyNumberFormat="1" applyFont="1" applyBorder="1" applyAlignment="1">
      <alignment horizontal="left" vertical="center" wrapText="1"/>
    </xf>
    <xf numFmtId="49" fontId="13" fillId="0" borderId="13" xfId="5" applyNumberFormat="1" applyFont="1" applyBorder="1" applyAlignment="1">
      <alignment horizontal="left" vertical="center" wrapText="1"/>
    </xf>
    <xf numFmtId="49" fontId="13" fillId="0" borderId="6" xfId="5" applyNumberFormat="1" applyFont="1" applyBorder="1" applyAlignment="1">
      <alignment horizontal="left" vertical="center" wrapText="1"/>
    </xf>
    <xf numFmtId="49" fontId="13" fillId="0" borderId="12" xfId="5" applyNumberFormat="1" applyFont="1" applyBorder="1" applyAlignment="1">
      <alignment horizontal="left" vertical="center" wrapText="1"/>
    </xf>
    <xf numFmtId="0" fontId="4" fillId="0" borderId="0" xfId="1" applyFont="1" applyAlignment="1" applyProtection="1">
      <alignment horizontal="left"/>
      <protection locked="0"/>
    </xf>
    <xf numFmtId="0" fontId="13" fillId="0" borderId="0" xfId="3" applyFont="1" applyAlignment="1">
      <alignment horizontal="left" vertical="center" wrapText="1"/>
    </xf>
    <xf numFmtId="49" fontId="13" fillId="0" borderId="65" xfId="5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49" fontId="4" fillId="0" borderId="64" xfId="5" applyNumberFormat="1" applyFont="1" applyFill="1" applyBorder="1" applyAlignment="1">
      <alignment horizontal="left" vertical="center" wrapText="1"/>
    </xf>
    <xf numFmtId="49" fontId="4" fillId="0" borderId="44" xfId="5" applyNumberFormat="1" applyFont="1" applyFill="1" applyBorder="1" applyAlignment="1">
      <alignment horizontal="left" vertical="center" wrapText="1"/>
    </xf>
    <xf numFmtId="49" fontId="4" fillId="0" borderId="45" xfId="5" applyNumberFormat="1" applyFont="1" applyFill="1" applyBorder="1" applyAlignment="1">
      <alignment horizontal="left" vertical="center" wrapText="1"/>
    </xf>
    <xf numFmtId="49" fontId="4" fillId="0" borderId="65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11" xfId="5" applyNumberFormat="1" applyFont="1" applyFill="1" applyBorder="1" applyAlignment="1">
      <alignment horizontal="left" vertical="center" wrapText="1"/>
    </xf>
    <xf numFmtId="49" fontId="17" fillId="5" borderId="41" xfId="5" applyNumberFormat="1" applyFont="1" applyFill="1" applyBorder="1" applyAlignment="1">
      <alignment horizontal="left" vertical="top" wrapText="1"/>
    </xf>
    <xf numFmtId="49" fontId="17" fillId="5" borderId="38" xfId="5" applyNumberFormat="1" applyFont="1" applyFill="1" applyBorder="1" applyAlignment="1">
      <alignment horizontal="left" vertical="top" wrapText="1"/>
    </xf>
    <xf numFmtId="49" fontId="17" fillId="5" borderId="39" xfId="5" applyNumberFormat="1" applyFont="1" applyFill="1" applyBorder="1" applyAlignment="1">
      <alignment horizontal="left" vertical="top" wrapText="1"/>
    </xf>
    <xf numFmtId="49" fontId="13" fillId="0" borderId="51" xfId="5" applyNumberFormat="1" applyFont="1" applyBorder="1" applyAlignment="1">
      <alignment horizontal="left" vertical="center" wrapText="1"/>
    </xf>
    <xf numFmtId="49" fontId="13" fillId="0" borderId="52" xfId="5" applyNumberFormat="1" applyFont="1" applyBorder="1" applyAlignment="1">
      <alignment horizontal="left" vertical="center" wrapText="1"/>
    </xf>
    <xf numFmtId="49" fontId="17" fillId="5" borderId="41" xfId="5" applyNumberFormat="1" applyFont="1" applyFill="1" applyBorder="1" applyAlignment="1">
      <alignment horizontal="left" vertical="center" wrapText="1"/>
    </xf>
    <xf numFmtId="49" fontId="17" fillId="5" borderId="38" xfId="5" applyNumberFormat="1" applyFont="1" applyFill="1" applyBorder="1" applyAlignment="1">
      <alignment horizontal="left" vertical="center" wrapText="1"/>
    </xf>
    <xf numFmtId="49" fontId="17" fillId="5" borderId="39" xfId="5" applyNumberFormat="1" applyFont="1" applyFill="1" applyBorder="1" applyAlignment="1">
      <alignment horizontal="left" vertical="center" wrapText="1"/>
    </xf>
    <xf numFmtId="49" fontId="4" fillId="0" borderId="66" xfId="5" applyNumberFormat="1" applyFont="1" applyFill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left" vertical="center" wrapText="1"/>
    </xf>
    <xf numFmtId="49" fontId="4" fillId="0" borderId="67" xfId="5" applyNumberFormat="1" applyFont="1" applyFill="1" applyBorder="1" applyAlignment="1">
      <alignment horizontal="left" vertical="center" wrapText="1"/>
    </xf>
    <xf numFmtId="49" fontId="4" fillId="0" borderId="85" xfId="5" applyNumberFormat="1" applyFont="1" applyFill="1" applyBorder="1" applyAlignment="1">
      <alignment horizontal="left" vertical="center" wrapText="1"/>
    </xf>
    <xf numFmtId="49" fontId="4" fillId="0" borderId="6" xfId="5" applyNumberFormat="1" applyFont="1" applyFill="1" applyBorder="1" applyAlignment="1">
      <alignment horizontal="left" vertical="center" wrapText="1"/>
    </xf>
    <xf numFmtId="49" fontId="4" fillId="0" borderId="12" xfId="5" applyNumberFormat="1" applyFont="1" applyFill="1" applyBorder="1" applyAlignment="1">
      <alignment horizontal="left" vertical="center" wrapText="1"/>
    </xf>
    <xf numFmtId="49" fontId="4" fillId="0" borderId="82" xfId="5" applyNumberFormat="1" applyFont="1" applyFill="1" applyBorder="1" applyAlignment="1">
      <alignment horizontal="left" vertical="center" wrapText="1"/>
    </xf>
    <xf numFmtId="49" fontId="4" fillId="0" borderId="83" xfId="5" applyNumberFormat="1" applyFont="1" applyFill="1" applyBorder="1" applyAlignment="1">
      <alignment horizontal="left" vertical="center" wrapText="1"/>
    </xf>
    <xf numFmtId="49" fontId="4" fillId="0" borderId="84" xfId="5" applyNumberFormat="1" applyFont="1" applyFill="1" applyBorder="1" applyAlignment="1">
      <alignment horizontal="left" vertical="center" wrapText="1"/>
    </xf>
    <xf numFmtId="49" fontId="17" fillId="5" borderId="78" xfId="5" applyNumberFormat="1" applyFont="1" applyFill="1" applyBorder="1" applyAlignment="1">
      <alignment horizontal="left" vertical="center" wrapText="1"/>
    </xf>
    <xf numFmtId="49" fontId="17" fillId="5" borderId="79" xfId="5" applyNumberFormat="1" applyFont="1" applyFill="1" applyBorder="1" applyAlignment="1">
      <alignment horizontal="left" vertical="center" wrapText="1"/>
    </xf>
    <xf numFmtId="49" fontId="17" fillId="5" borderId="80" xfId="5" applyNumberFormat="1" applyFont="1" applyFill="1" applyBorder="1" applyAlignment="1">
      <alignment horizontal="left" vertical="center" wrapText="1"/>
    </xf>
    <xf numFmtId="0" fontId="14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49" fontId="14" fillId="4" borderId="40" xfId="5" applyNumberFormat="1" applyFont="1" applyFill="1" applyBorder="1" applyAlignment="1">
      <alignment horizontal="left" vertical="center" wrapText="1"/>
    </xf>
    <xf numFmtId="49" fontId="14" fillId="4" borderId="4" xfId="5" applyNumberFormat="1" applyFont="1" applyFill="1" applyBorder="1" applyAlignment="1">
      <alignment horizontal="left" vertical="center" wrapText="1"/>
    </xf>
    <xf numFmtId="49" fontId="14" fillId="4" borderId="53" xfId="5" applyNumberFormat="1" applyFont="1" applyFill="1" applyBorder="1" applyAlignment="1">
      <alignment horizontal="left" vertical="center" wrapText="1"/>
    </xf>
    <xf numFmtId="49" fontId="14" fillId="4" borderId="0" xfId="5" applyNumberFormat="1" applyFont="1" applyFill="1" applyBorder="1" applyAlignment="1">
      <alignment horizontal="left" vertical="center" wrapText="1"/>
    </xf>
    <xf numFmtId="49" fontId="13" fillId="0" borderId="51" xfId="5" applyNumberFormat="1" applyFont="1" applyBorder="1" applyAlignment="1">
      <alignment horizontal="left" vertical="top" wrapText="1"/>
    </xf>
    <xf numFmtId="49" fontId="13" fillId="0" borderId="52" xfId="5" applyNumberFormat="1" applyFont="1" applyBorder="1" applyAlignment="1">
      <alignment horizontal="left" vertical="top" wrapText="1"/>
    </xf>
    <xf numFmtId="49" fontId="13" fillId="0" borderId="9" xfId="5" applyNumberFormat="1" applyFont="1" applyBorder="1" applyAlignment="1">
      <alignment horizontal="left" vertical="top" wrapText="1"/>
    </xf>
    <xf numFmtId="49" fontId="13" fillId="0" borderId="13" xfId="5" applyNumberFormat="1" applyFont="1" applyBorder="1" applyAlignment="1">
      <alignment horizontal="left" vertical="top" wrapText="1"/>
    </xf>
    <xf numFmtId="49" fontId="13" fillId="0" borderId="8" xfId="5" applyNumberFormat="1" applyFont="1" applyBorder="1" applyAlignment="1">
      <alignment horizontal="left" vertical="top" wrapText="1"/>
    </xf>
    <xf numFmtId="49" fontId="13" fillId="0" borderId="11" xfId="5" applyNumberFormat="1" applyFont="1" applyBorder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49" fontId="4" fillId="4" borderId="5" xfId="5" applyNumberFormat="1" applyFont="1" applyFill="1" applyBorder="1" applyAlignment="1">
      <alignment horizontal="center" vertical="center" wrapText="1"/>
    </xf>
    <xf numFmtId="49" fontId="4" fillId="4" borderId="6" xfId="5" applyNumberFormat="1" applyFont="1" applyFill="1" applyBorder="1" applyAlignment="1">
      <alignment horizontal="center" vertical="center" wrapText="1"/>
    </xf>
    <xf numFmtId="49" fontId="4" fillId="4" borderId="12" xfId="5" applyNumberFormat="1" applyFont="1" applyFill="1" applyBorder="1" applyAlignment="1">
      <alignment horizontal="center" vertical="center" wrapText="1"/>
    </xf>
    <xf numFmtId="49" fontId="5" fillId="4" borderId="42" xfId="5" applyNumberFormat="1" applyFont="1" applyFill="1" applyBorder="1" applyAlignment="1">
      <alignment horizontal="left" vertical="top" wrapText="1"/>
    </xf>
    <xf numFmtId="49" fontId="5" fillId="4" borderId="43" xfId="5" applyNumberFormat="1" applyFont="1" applyFill="1" applyBorder="1" applyAlignment="1">
      <alignment horizontal="left" vertical="top" wrapText="1"/>
    </xf>
    <xf numFmtId="0" fontId="4" fillId="0" borderId="0" xfId="5" applyFont="1" applyAlignment="1" applyProtection="1">
      <alignment horizontal="left" wrapText="1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3" fontId="5" fillId="0" borderId="46" xfId="5" applyNumberFormat="1" applyFont="1" applyBorder="1" applyAlignment="1" applyProtection="1">
      <alignment horizontal="center" vertical="top" wrapText="1"/>
      <protection locked="0"/>
    </xf>
    <xf numFmtId="3" fontId="5" fillId="0" borderId="47" xfId="5" applyNumberFormat="1" applyFont="1" applyBorder="1" applyAlignment="1" applyProtection="1">
      <alignment horizontal="center" vertical="top" wrapText="1"/>
      <protection locked="0"/>
    </xf>
    <xf numFmtId="0" fontId="5" fillId="0" borderId="4" xfId="5" applyFont="1" applyBorder="1" applyAlignment="1" applyProtection="1">
      <alignment horizontal="right" vertical="center"/>
      <protection locked="0"/>
    </xf>
    <xf numFmtId="0" fontId="5" fillId="0" borderId="42" xfId="5" applyFont="1" applyBorder="1" applyAlignment="1" applyProtection="1">
      <alignment horizontal="right" vertical="center"/>
      <protection locked="0"/>
    </xf>
    <xf numFmtId="0" fontId="4" fillId="0" borderId="0" xfId="5" applyFont="1" applyAlignment="1" applyProtection="1">
      <alignment horizontal="left"/>
      <protection locked="0"/>
    </xf>
    <xf numFmtId="0" fontId="4" fillId="0" borderId="36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center" wrapText="1"/>
    </xf>
    <xf numFmtId="0" fontId="14" fillId="0" borderId="0" xfId="1" applyFont="1" applyAlignment="1">
      <alignment horizontal="center" wrapText="1"/>
    </xf>
    <xf numFmtId="164" fontId="5" fillId="6" borderId="54" xfId="5" applyNumberFormat="1" applyFont="1" applyFill="1" applyBorder="1" applyAlignment="1" applyProtection="1">
      <alignment horizontal="right" vertical="center"/>
      <protection locked="0"/>
    </xf>
    <xf numFmtId="0" fontId="5" fillId="0" borderId="40" xfId="5" applyFont="1" applyBorder="1" applyAlignment="1" applyProtection="1">
      <alignment horizontal="center" vertical="top" wrapText="1"/>
      <protection locked="0"/>
    </xf>
    <xf numFmtId="0" fontId="5" fillId="0" borderId="53" xfId="5" applyFont="1" applyBorder="1" applyAlignment="1" applyProtection="1">
      <alignment horizontal="center" vertical="top" wrapText="1"/>
      <protection locked="0"/>
    </xf>
    <xf numFmtId="0" fontId="4" fillId="2" borderId="86" xfId="5" applyFont="1" applyFill="1" applyBorder="1" applyAlignment="1" applyProtection="1">
      <alignment horizontal="center" vertical="center" wrapText="1"/>
      <protection locked="0"/>
    </xf>
    <xf numFmtId="0" fontId="4" fillId="0" borderId="87" xfId="5" applyFont="1" applyBorder="1" applyAlignment="1" applyProtection="1">
      <alignment horizontal="center" vertical="center" wrapText="1"/>
      <protection locked="0"/>
    </xf>
    <xf numFmtId="0" fontId="5" fillId="0" borderId="88" xfId="5" applyFont="1" applyBorder="1" applyAlignment="1" applyProtection="1">
      <alignment horizontal="left" vertical="top" wrapText="1"/>
      <protection locked="0"/>
    </xf>
    <xf numFmtId="0" fontId="5" fillId="0" borderId="89" xfId="5" applyFont="1" applyBorder="1" applyAlignment="1" applyProtection="1">
      <alignment horizontal="left" vertical="top" wrapText="1"/>
      <protection locked="0"/>
    </xf>
    <xf numFmtId="0" fontId="4" fillId="2" borderId="90" xfId="5" applyFont="1" applyFill="1" applyBorder="1" applyAlignment="1" applyProtection="1">
      <alignment horizontal="center" vertical="center" wrapText="1"/>
      <protection locked="0"/>
    </xf>
    <xf numFmtId="0" fontId="4" fillId="0" borderId="91" xfId="5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center" vertical="top" wrapText="1"/>
    </xf>
    <xf numFmtId="14" fontId="4" fillId="0" borderId="0" xfId="1" applyNumberFormat="1" applyFont="1" applyBorder="1" applyAlignment="1">
      <alignment horizontal="center" wrapText="1"/>
    </xf>
  </cellXfs>
  <cellStyles count="8">
    <cellStyle name="Hypertextové prepojenie" xfId="2" builtinId="8"/>
    <cellStyle name="Normálna" xfId="0" builtinId="0"/>
    <cellStyle name="Normálna 2" xfId="1"/>
    <cellStyle name="Normálna 2 2" xfId="7"/>
    <cellStyle name="Normálna 3" xfId="4"/>
    <cellStyle name="Normálna 4" xfId="5"/>
    <cellStyle name="normálne 2 2" xfId="3"/>
    <cellStyle name="Normálne 4" xfId="6"/>
  </cellStyles>
  <dxfs count="1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activeCell="A14" sqref="A14:B14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95" t="s">
        <v>6</v>
      </c>
      <c r="B1" s="195"/>
    </row>
    <row r="2" spans="1:10" ht="30" customHeight="1" x14ac:dyDescent="0.2">
      <c r="A2" s="203" t="s">
        <v>56</v>
      </c>
      <c r="B2" s="203"/>
      <c r="C2" s="203"/>
      <c r="D2" s="203"/>
    </row>
    <row r="3" spans="1:10" ht="24.95" customHeight="1" x14ac:dyDescent="0.2">
      <c r="A3" s="204"/>
      <c r="B3" s="204"/>
      <c r="C3" s="204"/>
    </row>
    <row r="4" spans="1:10" ht="14.25" x14ac:dyDescent="0.2">
      <c r="A4" s="205" t="s">
        <v>7</v>
      </c>
      <c r="B4" s="205"/>
      <c r="C4" s="205"/>
      <c r="D4" s="205"/>
      <c r="E4" s="2"/>
      <c r="F4" s="2"/>
      <c r="G4" s="2"/>
      <c r="H4" s="2"/>
      <c r="I4" s="2"/>
      <c r="J4" s="2"/>
    </row>
    <row r="6" spans="1:10" s="3" customFormat="1" ht="15" customHeight="1" x14ac:dyDescent="0.25">
      <c r="A6" s="198" t="s">
        <v>8</v>
      </c>
      <c r="B6" s="198"/>
      <c r="C6" s="206"/>
      <c r="D6" s="206"/>
      <c r="F6" s="4"/>
    </row>
    <row r="7" spans="1:10" s="3" customFormat="1" ht="15" customHeight="1" x14ac:dyDescent="0.25">
      <c r="A7" s="198" t="s">
        <v>9</v>
      </c>
      <c r="B7" s="198"/>
      <c r="C7" s="201"/>
      <c r="D7" s="201"/>
    </row>
    <row r="8" spans="1:10" s="3" customFormat="1" ht="15" customHeight="1" x14ac:dyDescent="0.25">
      <c r="A8" s="198" t="s">
        <v>10</v>
      </c>
      <c r="B8" s="198"/>
      <c r="C8" s="202"/>
      <c r="D8" s="202"/>
    </row>
    <row r="9" spans="1:10" s="3" customFormat="1" ht="15" customHeight="1" x14ac:dyDescent="0.25">
      <c r="A9" s="198" t="s">
        <v>11</v>
      </c>
      <c r="B9" s="198"/>
      <c r="C9" s="202"/>
      <c r="D9" s="202"/>
    </row>
    <row r="10" spans="1:10" x14ac:dyDescent="0.2">
      <c r="A10" s="5"/>
      <c r="B10" s="5"/>
      <c r="C10" s="5"/>
    </row>
    <row r="11" spans="1:10" x14ac:dyDescent="0.2">
      <c r="A11" s="197" t="s">
        <v>12</v>
      </c>
      <c r="B11" s="197"/>
      <c r="C11" s="197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98" t="s">
        <v>13</v>
      </c>
      <c r="B12" s="198"/>
      <c r="C12" s="199" t="s">
        <v>5</v>
      </c>
      <c r="D12" s="199"/>
    </row>
    <row r="13" spans="1:10" s="3" customFormat="1" ht="15" customHeight="1" x14ac:dyDescent="0.25">
      <c r="A13" s="198" t="s">
        <v>14</v>
      </c>
      <c r="B13" s="198"/>
      <c r="C13" s="196"/>
      <c r="D13" s="196"/>
    </row>
    <row r="14" spans="1:10" s="3" customFormat="1" ht="15" customHeight="1" x14ac:dyDescent="0.25">
      <c r="A14" s="198" t="s">
        <v>15</v>
      </c>
      <c r="B14" s="198"/>
      <c r="C14" s="200"/>
      <c r="D14" s="200"/>
    </row>
    <row r="15" spans="1:10" x14ac:dyDescent="0.2">
      <c r="A15" s="5"/>
      <c r="B15" s="5"/>
      <c r="C15" s="5"/>
    </row>
    <row r="16" spans="1:10" x14ac:dyDescent="0.2">
      <c r="A16" s="197" t="s">
        <v>16</v>
      </c>
      <c r="B16" s="197"/>
      <c r="C16" s="197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198" t="s">
        <v>13</v>
      </c>
      <c r="B17" s="198"/>
      <c r="C17" s="199"/>
      <c r="D17" s="199"/>
    </row>
    <row r="18" spans="1:5" s="3" customFormat="1" ht="15" customHeight="1" x14ac:dyDescent="0.25">
      <c r="A18" s="198" t="s">
        <v>17</v>
      </c>
      <c r="B18" s="198"/>
      <c r="C18" s="196"/>
      <c r="D18" s="196"/>
    </row>
    <row r="19" spans="1:5" s="3" customFormat="1" ht="15" customHeight="1" x14ac:dyDescent="0.25">
      <c r="A19" s="198" t="s">
        <v>15</v>
      </c>
      <c r="B19" s="198"/>
      <c r="C19" s="200"/>
      <c r="D19" s="200"/>
    </row>
    <row r="20" spans="1:5" x14ac:dyDescent="0.2">
      <c r="B20" s="195"/>
      <c r="C20" s="195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"/>
      <c r="C23" s="8"/>
    </row>
    <row r="24" spans="1:5" s="3" customFormat="1" x14ac:dyDescent="0.25">
      <c r="A24" s="3" t="s">
        <v>19</v>
      </c>
      <c r="B24" s="9"/>
      <c r="C24" s="8"/>
    </row>
    <row r="26" spans="1:5" ht="15" customHeight="1" x14ac:dyDescent="0.2">
      <c r="D26" s="10"/>
    </row>
    <row r="27" spans="1:5" ht="45" customHeight="1" x14ac:dyDescent="0.2">
      <c r="D27" s="11" t="s">
        <v>485</v>
      </c>
    </row>
    <row r="29" spans="1:5" x14ac:dyDescent="0.2">
      <c r="A29" s="195" t="s">
        <v>20</v>
      </c>
      <c r="B29" s="195"/>
    </row>
    <row r="30" spans="1:5" s="6" customFormat="1" ht="12" customHeight="1" x14ac:dyDescent="0.2">
      <c r="A30" s="12"/>
      <c r="B30" s="196" t="s">
        <v>21</v>
      </c>
      <c r="C30" s="196"/>
      <c r="D30" s="13"/>
      <c r="E30" s="14"/>
    </row>
    <row r="97" spans="4:4" x14ac:dyDescent="0.2">
      <c r="D97" s="1" t="str">
        <f>IF('Príloha č. 1'!C8="","",'Príloha č. 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13" priority="5">
      <formula>LEN(TRIM(A30))=0</formula>
    </cfRule>
  </conditionalFormatting>
  <conditionalFormatting sqref="B23:B24">
    <cfRule type="containsBlanks" dxfId="12" priority="4">
      <formula>LEN(TRIM(B23))=0</formula>
    </cfRule>
  </conditionalFormatting>
  <conditionalFormatting sqref="C6:D9">
    <cfRule type="containsBlanks" dxfId="11" priority="3">
      <formula>LEN(TRIM(C6))=0</formula>
    </cfRule>
  </conditionalFormatting>
  <conditionalFormatting sqref="C12:D14">
    <cfRule type="containsBlanks" dxfId="10" priority="2">
      <formula>LEN(TRIM(C12))=0</formula>
    </cfRule>
  </conditionalFormatting>
  <conditionalFormatting sqref="C17:D19">
    <cfRule type="containsBlanks" dxfId="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activeCell="D21" sqref="D2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07" t="s">
        <v>6</v>
      </c>
      <c r="B1" s="207"/>
    </row>
    <row r="2" spans="1:10" s="15" customFormat="1" ht="30" customHeight="1" x14ac:dyDescent="0.25">
      <c r="A2" s="203" t="str">
        <f>'Príloha č. 1'!A2:D2</f>
        <v>Jednorovinový multi-osový RTG zobrazovací systém</v>
      </c>
      <c r="B2" s="203"/>
      <c r="C2" s="203"/>
      <c r="D2" s="203"/>
    </row>
    <row r="3" spans="1:10" ht="24.95" customHeight="1" x14ac:dyDescent="0.2">
      <c r="A3" s="211"/>
      <c r="B3" s="211"/>
      <c r="C3" s="211"/>
    </row>
    <row r="4" spans="1:10" ht="18.75" customHeight="1" x14ac:dyDescent="0.2">
      <c r="A4" s="212" t="s">
        <v>22</v>
      </c>
      <c r="B4" s="212"/>
      <c r="C4" s="212"/>
      <c r="D4" s="212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208" t="s">
        <v>8</v>
      </c>
      <c r="B6" s="208"/>
      <c r="C6" s="213"/>
      <c r="D6" s="213"/>
      <c r="E6" s="17"/>
    </row>
    <row r="7" spans="1:10" s="15" customFormat="1" ht="15" customHeight="1" x14ac:dyDescent="0.25">
      <c r="A7" s="208" t="s">
        <v>9</v>
      </c>
      <c r="B7" s="208"/>
      <c r="C7" s="209"/>
      <c r="D7" s="209"/>
    </row>
    <row r="8" spans="1:10" ht="15" customHeight="1" x14ac:dyDescent="0.2">
      <c r="A8" s="207" t="s">
        <v>10</v>
      </c>
      <c r="B8" s="207"/>
      <c r="C8" s="210"/>
      <c r="D8" s="210"/>
    </row>
    <row r="9" spans="1:10" ht="15" customHeight="1" x14ac:dyDescent="0.2">
      <c r="A9" s="207" t="s">
        <v>11</v>
      </c>
      <c r="B9" s="207"/>
      <c r="C9" s="210"/>
      <c r="D9" s="210"/>
    </row>
    <row r="10" spans="1:10" ht="20.100000000000001" customHeight="1" x14ac:dyDescent="0.2">
      <c r="C10" s="19"/>
    </row>
    <row r="11" spans="1:10" s="20" customFormat="1" ht="20.100000000000001" customHeight="1" x14ac:dyDescent="0.25">
      <c r="A11" s="198" t="s">
        <v>23</v>
      </c>
      <c r="B11" s="198"/>
      <c r="C11" s="198"/>
      <c r="D11" s="198"/>
    </row>
    <row r="12" spans="1:10" ht="24.95" customHeight="1" x14ac:dyDescent="0.2">
      <c r="A12" s="15" t="s">
        <v>24</v>
      </c>
      <c r="B12" s="208" t="s">
        <v>25</v>
      </c>
      <c r="C12" s="208"/>
      <c r="D12" s="208"/>
    </row>
    <row r="13" spans="1:10" ht="24.95" customHeight="1" x14ac:dyDescent="0.2">
      <c r="A13" s="15" t="s">
        <v>24</v>
      </c>
      <c r="B13" s="208" t="s">
        <v>26</v>
      </c>
      <c r="C13" s="208"/>
      <c r="D13" s="208"/>
    </row>
    <row r="14" spans="1:10" ht="24.95" customHeight="1" x14ac:dyDescent="0.2">
      <c r="A14" s="15" t="s">
        <v>24</v>
      </c>
      <c r="B14" s="208" t="s">
        <v>27</v>
      </c>
      <c r="C14" s="208"/>
      <c r="D14" s="208"/>
    </row>
    <row r="15" spans="1:10" ht="39.950000000000003" customHeight="1" x14ac:dyDescent="0.2">
      <c r="A15" s="15" t="s">
        <v>24</v>
      </c>
      <c r="B15" s="208" t="s">
        <v>28</v>
      </c>
      <c r="C15" s="208"/>
      <c r="D15" s="208"/>
    </row>
    <row r="16" spans="1:10" ht="20.100000000000001" customHeight="1" x14ac:dyDescent="0.2">
      <c r="A16" s="15" t="s">
        <v>24</v>
      </c>
      <c r="B16" s="208" t="s">
        <v>29</v>
      </c>
      <c r="C16" s="208"/>
      <c r="D16" s="208"/>
    </row>
    <row r="17" spans="1:5" ht="20.100000000000001" customHeight="1" x14ac:dyDescent="0.2"/>
    <row r="18" spans="1:5" s="20" customFormat="1" x14ac:dyDescent="0.25">
      <c r="A18" s="20" t="s">
        <v>18</v>
      </c>
      <c r="B18" s="75"/>
    </row>
    <row r="19" spans="1:5" s="20" customFormat="1" x14ac:dyDescent="0.25">
      <c r="A19" s="20" t="s">
        <v>30</v>
      </c>
      <c r="B19" s="9"/>
    </row>
    <row r="20" spans="1:5" ht="39.950000000000003" customHeight="1" x14ac:dyDescent="0.2">
      <c r="D20" s="10"/>
    </row>
    <row r="21" spans="1:5" ht="45" customHeight="1" x14ac:dyDescent="0.2">
      <c r="D21" s="11" t="s">
        <v>485</v>
      </c>
    </row>
    <row r="23" spans="1:5" s="1" customFormat="1" x14ac:dyDescent="0.2">
      <c r="A23" s="195" t="s">
        <v>20</v>
      </c>
      <c r="B23" s="195"/>
    </row>
    <row r="24" spans="1:5" s="6" customFormat="1" ht="12" customHeight="1" x14ac:dyDescent="0.2">
      <c r="A24" s="12"/>
      <c r="B24" s="207" t="s">
        <v>21</v>
      </c>
      <c r="C24" s="207"/>
      <c r="D24" s="13"/>
      <c r="E24" s="14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8" priority="12">
      <formula>LEN(TRIM(A24))=0</formula>
    </cfRule>
  </conditionalFormatting>
  <conditionalFormatting sqref="C6:D9">
    <cfRule type="containsBlanks" dxfId="7" priority="2">
      <formula>LEN(TRIM(C6))=0</formula>
    </cfRule>
  </conditionalFormatting>
  <conditionalFormatting sqref="B18:B19">
    <cfRule type="containsBlanks" dxfId="6" priority="1">
      <formula>LEN(TRIM(B18))=0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activeCell="E25" sqref="E25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207" t="s">
        <v>6</v>
      </c>
      <c r="B1" s="207"/>
      <c r="C1" s="5"/>
      <c r="D1" s="5"/>
    </row>
    <row r="2" spans="1:10" s="21" customFormat="1" ht="39" customHeight="1" x14ac:dyDescent="0.2">
      <c r="A2" s="203" t="str">
        <f>'Príloha č. 1'!A2:D2</f>
        <v>Jednorovinový multi-osový RTG zobrazovací systém</v>
      </c>
      <c r="B2" s="203"/>
      <c r="C2" s="203"/>
      <c r="D2" s="203"/>
    </row>
    <row r="3" spans="1:10" ht="15" customHeight="1" x14ac:dyDescent="0.2">
      <c r="A3" s="211"/>
      <c r="B3" s="211"/>
      <c r="C3" s="211"/>
      <c r="D3" s="5"/>
    </row>
    <row r="4" spans="1:10" s="24" customFormat="1" ht="35.1" customHeight="1" x14ac:dyDescent="0.25">
      <c r="A4" s="215" t="s">
        <v>31</v>
      </c>
      <c r="B4" s="215"/>
      <c r="C4" s="215"/>
      <c r="D4" s="215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5"/>
      <c r="B5" s="5"/>
      <c r="C5" s="5"/>
      <c r="D5" s="5"/>
    </row>
    <row r="6" spans="1:10" s="21" customFormat="1" ht="15" customHeight="1" x14ac:dyDescent="0.2">
      <c r="A6" s="207" t="s">
        <v>8</v>
      </c>
      <c r="B6" s="207"/>
      <c r="C6" s="216"/>
      <c r="D6" s="216"/>
      <c r="E6" s="25"/>
    </row>
    <row r="7" spans="1:10" s="21" customFormat="1" ht="15" customHeight="1" x14ac:dyDescent="0.2">
      <c r="A7" s="207" t="s">
        <v>9</v>
      </c>
      <c r="B7" s="207"/>
      <c r="C7" s="214"/>
      <c r="D7" s="214"/>
    </row>
    <row r="8" spans="1:10" s="21" customFormat="1" ht="15" customHeight="1" x14ac:dyDescent="0.2">
      <c r="A8" s="207" t="s">
        <v>10</v>
      </c>
      <c r="B8" s="207"/>
      <c r="C8" s="214"/>
      <c r="D8" s="214"/>
    </row>
    <row r="9" spans="1:10" s="21" customFormat="1" ht="15" customHeight="1" x14ac:dyDescent="0.2">
      <c r="A9" s="207" t="s">
        <v>11</v>
      </c>
      <c r="B9" s="207"/>
      <c r="C9" s="214"/>
      <c r="D9" s="214"/>
    </row>
    <row r="10" spans="1:10" s="21" customFormat="1" ht="15" customHeight="1" x14ac:dyDescent="0.2">
      <c r="A10" s="5"/>
      <c r="B10" s="5"/>
      <c r="C10" s="19"/>
      <c r="D10" s="5"/>
    </row>
    <row r="11" spans="1:10" s="26" customFormat="1" ht="30" customHeight="1" x14ac:dyDescent="0.25">
      <c r="A11" s="198" t="s">
        <v>51</v>
      </c>
      <c r="B11" s="198"/>
      <c r="C11" s="198"/>
      <c r="D11" s="198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21" customFormat="1" ht="15" customHeight="1" x14ac:dyDescent="0.2">
      <c r="A14" s="5"/>
      <c r="B14" s="5"/>
      <c r="C14" s="5"/>
      <c r="D14" s="5"/>
    </row>
    <row r="15" spans="1:10" s="21" customFormat="1" ht="15" customHeight="1" x14ac:dyDescent="0.2">
      <c r="A15" s="3" t="s">
        <v>18</v>
      </c>
      <c r="B15" s="153"/>
      <c r="C15" s="18"/>
      <c r="D15" s="5"/>
    </row>
    <row r="16" spans="1:10" s="27" customFormat="1" ht="15" customHeight="1" x14ac:dyDescent="0.25">
      <c r="A16" s="3" t="s">
        <v>19</v>
      </c>
      <c r="B16" s="9"/>
      <c r="C16" s="32"/>
      <c r="D16" s="15"/>
    </row>
    <row r="17" spans="1:5" s="21" customFormat="1" ht="15" customHeight="1" x14ac:dyDescent="0.2">
      <c r="A17" s="5"/>
      <c r="B17" s="5"/>
      <c r="C17" s="5"/>
      <c r="D17" s="5"/>
    </row>
    <row r="18" spans="1:5" s="21" customFormat="1" ht="15" customHeight="1" x14ac:dyDescent="0.2">
      <c r="A18" s="5"/>
      <c r="B18" s="5"/>
      <c r="C18" s="5"/>
      <c r="D18" s="5"/>
    </row>
    <row r="19" spans="1:5" s="21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10"/>
    </row>
    <row r="21" spans="1:5" ht="45" customHeight="1" x14ac:dyDescent="0.2">
      <c r="A21" s="5"/>
      <c r="B21" s="5"/>
      <c r="C21" s="5"/>
      <c r="D21" s="11" t="s">
        <v>485</v>
      </c>
    </row>
    <row r="22" spans="1:5" x14ac:dyDescent="0.2">
      <c r="A22" s="5"/>
      <c r="B22" s="5"/>
      <c r="C22" s="5"/>
      <c r="D22" s="5"/>
    </row>
    <row r="23" spans="1:5" x14ac:dyDescent="0.2">
      <c r="A23" s="5"/>
      <c r="B23" s="5"/>
      <c r="C23" s="5"/>
      <c r="D23" s="5"/>
    </row>
    <row r="24" spans="1:5" s="28" customFormat="1" ht="12" x14ac:dyDescent="0.2">
      <c r="A24" s="195" t="s">
        <v>20</v>
      </c>
      <c r="B24" s="195"/>
      <c r="C24" s="1"/>
      <c r="D24" s="1"/>
    </row>
    <row r="25" spans="1:5" s="30" customFormat="1" ht="12" customHeight="1" x14ac:dyDescent="0.2">
      <c r="A25" s="33"/>
      <c r="B25" s="198" t="s">
        <v>21</v>
      </c>
      <c r="C25" s="198"/>
      <c r="D25" s="13"/>
      <c r="E25" s="29"/>
    </row>
    <row r="26" spans="1:5" x14ac:dyDescent="0.2">
      <c r="A26" s="5"/>
      <c r="B26" s="5"/>
      <c r="C26" s="5"/>
      <c r="D26" s="5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C6:D9">
    <cfRule type="containsBlanks" dxfId="5" priority="3">
      <formula>LEN(TRIM(C6))=0</formula>
    </cfRule>
  </conditionalFormatting>
  <conditionalFormatting sqref="B15:B16">
    <cfRule type="containsBlanks" dxfId="4" priority="1">
      <formula>LEN(TRIM(B15))=0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49"/>
  <sheetViews>
    <sheetView topLeftCell="A221" zoomScaleNormal="100" workbookViewId="0">
      <selection activeCell="F253" sqref="F253"/>
    </sheetView>
  </sheetViews>
  <sheetFormatPr defaultRowHeight="12" x14ac:dyDescent="0.2"/>
  <cols>
    <col min="1" max="1" width="10.7109375" style="88" customWidth="1"/>
    <col min="2" max="2" width="6.140625" style="89" bestFit="1" customWidth="1"/>
    <col min="3" max="3" width="6.7109375" style="88" bestFit="1" customWidth="1"/>
    <col min="4" max="4" width="8.28515625" style="89" bestFit="1" customWidth="1"/>
    <col min="5" max="5" width="45.7109375" style="88" customWidth="1"/>
    <col min="6" max="6" width="25.7109375" style="90" customWidth="1"/>
    <col min="7" max="7" width="25.7109375" style="88" customWidth="1"/>
    <col min="8" max="8" width="13.42578125" style="88" customWidth="1"/>
    <col min="9" max="9" width="11.7109375" style="88" bestFit="1" customWidth="1"/>
    <col min="10" max="16384" width="9.140625" style="88"/>
  </cols>
  <sheetData>
    <row r="1" spans="1:13" s="36" customFormat="1" ht="15" customHeight="1" x14ac:dyDescent="0.2">
      <c r="A1" s="259" t="s">
        <v>6</v>
      </c>
      <c r="B1" s="259"/>
      <c r="C1" s="259"/>
      <c r="D1" s="259"/>
      <c r="E1" s="259"/>
      <c r="F1" s="259"/>
      <c r="G1" s="259"/>
    </row>
    <row r="2" spans="1:13" s="36" customFormat="1" ht="15" customHeight="1" x14ac:dyDescent="0.2">
      <c r="A2" s="260" t="str">
        <f>'Príloha č. 1'!A2:D2</f>
        <v>Jednorovinový multi-osový RTG zobrazovací systém</v>
      </c>
      <c r="B2" s="260"/>
      <c r="C2" s="260"/>
      <c r="D2" s="260"/>
      <c r="E2" s="260"/>
      <c r="F2" s="260"/>
      <c r="G2" s="260"/>
      <c r="H2" s="37"/>
      <c r="I2" s="37"/>
    </row>
    <row r="3" spans="1:13" s="70" customFormat="1" ht="24.95" customHeight="1" x14ac:dyDescent="0.25">
      <c r="A3" s="258" t="s">
        <v>32</v>
      </c>
      <c r="B3" s="258"/>
      <c r="C3" s="258"/>
      <c r="D3" s="258"/>
      <c r="E3" s="258"/>
      <c r="F3" s="258"/>
      <c r="G3" s="258"/>
      <c r="H3" s="69"/>
      <c r="I3" s="69"/>
    </row>
    <row r="4" spans="1:13" s="84" customFormat="1" ht="5.0999999999999996" customHeight="1" thickBot="1" x14ac:dyDescent="0.3">
      <c r="A4" s="82"/>
      <c r="B4" s="83"/>
      <c r="D4" s="83"/>
      <c r="F4" s="85"/>
    </row>
    <row r="5" spans="1:13" s="79" customFormat="1" ht="30" customHeight="1" x14ac:dyDescent="0.25">
      <c r="A5" s="261" t="s">
        <v>33</v>
      </c>
      <c r="B5" s="262"/>
      <c r="C5" s="262"/>
      <c r="D5" s="262"/>
      <c r="E5" s="262"/>
      <c r="F5" s="262"/>
      <c r="G5" s="277"/>
    </row>
    <row r="6" spans="1:13" s="79" customFormat="1" ht="30" hidden="1" customHeight="1" x14ac:dyDescent="0.25">
      <c r="A6" s="263"/>
      <c r="B6" s="264"/>
      <c r="C6" s="264"/>
      <c r="D6" s="264"/>
      <c r="E6" s="264"/>
      <c r="F6" s="264"/>
      <c r="G6" s="278"/>
      <c r="H6" s="162"/>
      <c r="I6" s="162"/>
      <c r="J6" s="162"/>
      <c r="K6" s="162"/>
      <c r="L6" s="162"/>
      <c r="M6" s="162"/>
    </row>
    <row r="7" spans="1:13" s="84" customFormat="1" ht="15" customHeight="1" thickBot="1" x14ac:dyDescent="0.3">
      <c r="A7" s="274" t="s">
        <v>0</v>
      </c>
      <c r="B7" s="275"/>
      <c r="C7" s="275"/>
      <c r="D7" s="275"/>
      <c r="E7" s="276"/>
      <c r="F7" s="161" t="s">
        <v>1</v>
      </c>
      <c r="G7" s="155" t="s">
        <v>2</v>
      </c>
      <c r="H7" s="163"/>
      <c r="I7" s="164"/>
      <c r="J7" s="164"/>
      <c r="K7" s="164"/>
      <c r="L7" s="164"/>
      <c r="M7" s="164"/>
    </row>
    <row r="8" spans="1:13" s="183" customFormat="1" ht="65.099999999999994" customHeight="1" x14ac:dyDescent="0.25">
      <c r="A8" s="238" t="s">
        <v>57</v>
      </c>
      <c r="B8" s="239"/>
      <c r="C8" s="239"/>
      <c r="D8" s="239"/>
      <c r="E8" s="240"/>
      <c r="F8" s="180" t="s">
        <v>59</v>
      </c>
      <c r="G8" s="181" t="s">
        <v>421</v>
      </c>
      <c r="H8" s="182"/>
    </row>
    <row r="9" spans="1:13" s="78" customFormat="1" ht="36.950000000000003" customHeight="1" x14ac:dyDescent="0.25">
      <c r="A9" s="136" t="s">
        <v>34</v>
      </c>
      <c r="B9" s="265" t="s">
        <v>58</v>
      </c>
      <c r="C9" s="265"/>
      <c r="D9" s="265"/>
      <c r="E9" s="266"/>
      <c r="F9" s="144" t="s">
        <v>420</v>
      </c>
      <c r="G9" s="158"/>
    </row>
    <row r="10" spans="1:13" s="78" customFormat="1" ht="50.1" customHeight="1" x14ac:dyDescent="0.25">
      <c r="A10" s="138"/>
      <c r="B10" s="87" t="s">
        <v>60</v>
      </c>
      <c r="C10" s="221" t="s">
        <v>66</v>
      </c>
      <c r="D10" s="221"/>
      <c r="E10" s="222"/>
      <c r="F10" s="143" t="s">
        <v>420</v>
      </c>
      <c r="G10" s="158"/>
    </row>
    <row r="11" spans="1:13" s="78" customFormat="1" ht="50.1" customHeight="1" x14ac:dyDescent="0.25">
      <c r="A11" s="138"/>
      <c r="B11" s="139" t="s">
        <v>61</v>
      </c>
      <c r="C11" s="269" t="s">
        <v>67</v>
      </c>
      <c r="D11" s="269"/>
      <c r="E11" s="270"/>
      <c r="F11" s="143" t="s">
        <v>420</v>
      </c>
      <c r="G11" s="158"/>
    </row>
    <row r="12" spans="1:13" s="134" customFormat="1" ht="36.950000000000003" customHeight="1" x14ac:dyDescent="0.25">
      <c r="A12" s="135" t="s">
        <v>35</v>
      </c>
      <c r="B12" s="267" t="s">
        <v>62</v>
      </c>
      <c r="C12" s="267"/>
      <c r="D12" s="267"/>
      <c r="E12" s="268"/>
      <c r="F12" s="143" t="s">
        <v>420</v>
      </c>
      <c r="G12" s="159"/>
    </row>
    <row r="13" spans="1:13" s="78" customFormat="1" ht="50.1" customHeight="1" x14ac:dyDescent="0.25">
      <c r="A13" s="138"/>
      <c r="B13" s="87" t="s">
        <v>63</v>
      </c>
      <c r="C13" s="221" t="s">
        <v>68</v>
      </c>
      <c r="D13" s="221"/>
      <c r="E13" s="222"/>
      <c r="F13" s="143" t="s">
        <v>420</v>
      </c>
      <c r="G13" s="158"/>
    </row>
    <row r="14" spans="1:13" s="78" customFormat="1" ht="50.1" customHeight="1" thickBot="1" x14ac:dyDescent="0.3">
      <c r="A14" s="138"/>
      <c r="B14" s="139" t="s">
        <v>64</v>
      </c>
      <c r="C14" s="269" t="s">
        <v>69</v>
      </c>
      <c r="D14" s="269"/>
      <c r="E14" s="270"/>
      <c r="F14" s="151" t="s">
        <v>420</v>
      </c>
      <c r="G14" s="158"/>
    </row>
    <row r="15" spans="1:13" s="86" customFormat="1" ht="20.100000000000001" customHeight="1" x14ac:dyDescent="0.25">
      <c r="A15" s="243" t="s">
        <v>65</v>
      </c>
      <c r="B15" s="244"/>
      <c r="C15" s="244"/>
      <c r="D15" s="244"/>
      <c r="E15" s="245"/>
      <c r="F15" s="167" t="s">
        <v>59</v>
      </c>
      <c r="G15" s="167" t="s">
        <v>421</v>
      </c>
      <c r="H15" s="168"/>
    </row>
    <row r="16" spans="1:13" s="84" customFormat="1" ht="18" customHeight="1" x14ac:dyDescent="0.25">
      <c r="A16" s="140" t="s">
        <v>36</v>
      </c>
      <c r="B16" s="232" t="s">
        <v>79</v>
      </c>
      <c r="C16" s="233"/>
      <c r="D16" s="233"/>
      <c r="E16" s="234"/>
      <c r="F16" s="170" t="s">
        <v>420</v>
      </c>
      <c r="G16" s="157"/>
    </row>
    <row r="17" spans="1:7" s="84" customFormat="1" ht="24.95" customHeight="1" x14ac:dyDescent="0.25">
      <c r="A17" s="141" t="s">
        <v>70</v>
      </c>
      <c r="B17" s="235" t="s">
        <v>80</v>
      </c>
      <c r="C17" s="236"/>
      <c r="D17" s="236"/>
      <c r="E17" s="237"/>
      <c r="F17" s="152" t="s">
        <v>420</v>
      </c>
      <c r="G17" s="157"/>
    </row>
    <row r="18" spans="1:7" s="84" customFormat="1" ht="24.95" customHeight="1" x14ac:dyDescent="0.25">
      <c r="A18" s="141" t="s">
        <v>37</v>
      </c>
      <c r="B18" s="235" t="s">
        <v>81</v>
      </c>
      <c r="C18" s="236"/>
      <c r="D18" s="236"/>
      <c r="E18" s="237"/>
      <c r="F18" s="152" t="s">
        <v>420</v>
      </c>
      <c r="G18" s="157"/>
    </row>
    <row r="19" spans="1:7" s="84" customFormat="1" ht="39.950000000000003" customHeight="1" x14ac:dyDescent="0.25">
      <c r="A19" s="141" t="s">
        <v>71</v>
      </c>
      <c r="B19" s="235" t="s">
        <v>82</v>
      </c>
      <c r="C19" s="236"/>
      <c r="D19" s="236"/>
      <c r="E19" s="237"/>
      <c r="F19" s="152" t="s">
        <v>420</v>
      </c>
      <c r="G19" s="157"/>
    </row>
    <row r="20" spans="1:7" s="84" customFormat="1" ht="18" customHeight="1" x14ac:dyDescent="0.25">
      <c r="A20" s="141" t="s">
        <v>72</v>
      </c>
      <c r="B20" s="235" t="s">
        <v>83</v>
      </c>
      <c r="C20" s="236"/>
      <c r="D20" s="236"/>
      <c r="E20" s="237"/>
      <c r="F20" s="152" t="s">
        <v>420</v>
      </c>
      <c r="G20" s="157"/>
    </row>
    <row r="21" spans="1:7" s="84" customFormat="1" ht="24.95" customHeight="1" x14ac:dyDescent="0.25">
      <c r="A21" s="141" t="s">
        <v>73</v>
      </c>
      <c r="B21" s="235" t="s">
        <v>84</v>
      </c>
      <c r="C21" s="236"/>
      <c r="D21" s="236"/>
      <c r="E21" s="237"/>
      <c r="F21" s="152" t="s">
        <v>420</v>
      </c>
      <c r="G21" s="157"/>
    </row>
    <row r="22" spans="1:7" s="84" customFormat="1" ht="18" customHeight="1" x14ac:dyDescent="0.25">
      <c r="A22" s="141" t="s">
        <v>74</v>
      </c>
      <c r="B22" s="235" t="s">
        <v>85</v>
      </c>
      <c r="C22" s="236"/>
      <c r="D22" s="236"/>
      <c r="E22" s="237"/>
      <c r="F22" s="152" t="s">
        <v>420</v>
      </c>
      <c r="G22" s="157"/>
    </row>
    <row r="23" spans="1:7" s="84" customFormat="1" ht="18" customHeight="1" x14ac:dyDescent="0.25">
      <c r="A23" s="141" t="s">
        <v>75</v>
      </c>
      <c r="B23" s="235" t="s">
        <v>86</v>
      </c>
      <c r="C23" s="236"/>
      <c r="D23" s="236"/>
      <c r="E23" s="237"/>
      <c r="F23" s="152" t="s">
        <v>420</v>
      </c>
      <c r="G23" s="157"/>
    </row>
    <row r="24" spans="1:7" s="84" customFormat="1" ht="18" customHeight="1" x14ac:dyDescent="0.25">
      <c r="A24" s="141" t="s">
        <v>76</v>
      </c>
      <c r="B24" s="235" t="s">
        <v>87</v>
      </c>
      <c r="C24" s="236"/>
      <c r="D24" s="236"/>
      <c r="E24" s="237"/>
      <c r="F24" s="152" t="s">
        <v>420</v>
      </c>
      <c r="G24" s="157"/>
    </row>
    <row r="25" spans="1:7" s="84" customFormat="1" ht="24.95" customHeight="1" x14ac:dyDescent="0.25">
      <c r="A25" s="141" t="s">
        <v>77</v>
      </c>
      <c r="B25" s="235" t="s">
        <v>88</v>
      </c>
      <c r="C25" s="236"/>
      <c r="D25" s="236"/>
      <c r="E25" s="237"/>
      <c r="F25" s="152" t="s">
        <v>420</v>
      </c>
      <c r="G25" s="157"/>
    </row>
    <row r="26" spans="1:7" s="84" customFormat="1" ht="24.95" customHeight="1" x14ac:dyDescent="0.25">
      <c r="A26" s="141" t="s">
        <v>78</v>
      </c>
      <c r="B26" s="235" t="s">
        <v>89</v>
      </c>
      <c r="C26" s="230"/>
      <c r="D26" s="230"/>
      <c r="E26" s="231"/>
      <c r="F26" s="152" t="s">
        <v>420</v>
      </c>
      <c r="G26" s="157"/>
    </row>
    <row r="27" spans="1:7" s="84" customFormat="1" ht="24.95" customHeight="1" x14ac:dyDescent="0.25">
      <c r="A27" s="141" t="s">
        <v>90</v>
      </c>
      <c r="B27" s="235" t="s">
        <v>101</v>
      </c>
      <c r="C27" s="230"/>
      <c r="D27" s="230"/>
      <c r="E27" s="231"/>
      <c r="F27" s="152" t="s">
        <v>420</v>
      </c>
      <c r="G27" s="157"/>
    </row>
    <row r="28" spans="1:7" s="84" customFormat="1" ht="18" customHeight="1" x14ac:dyDescent="0.25">
      <c r="A28" s="141" t="s">
        <v>91</v>
      </c>
      <c r="B28" s="235" t="s">
        <v>102</v>
      </c>
      <c r="C28" s="230"/>
      <c r="D28" s="230"/>
      <c r="E28" s="231"/>
      <c r="F28" s="152" t="s">
        <v>420</v>
      </c>
      <c r="G28" s="157"/>
    </row>
    <row r="29" spans="1:7" s="84" customFormat="1" ht="18" customHeight="1" x14ac:dyDescent="0.25">
      <c r="A29" s="141" t="s">
        <v>92</v>
      </c>
      <c r="B29" s="235" t="s">
        <v>103</v>
      </c>
      <c r="C29" s="230"/>
      <c r="D29" s="230"/>
      <c r="E29" s="231"/>
      <c r="F29" s="152" t="s">
        <v>420</v>
      </c>
      <c r="G29" s="157"/>
    </row>
    <row r="30" spans="1:7" s="84" customFormat="1" ht="18" customHeight="1" x14ac:dyDescent="0.25">
      <c r="A30" s="141" t="s">
        <v>93</v>
      </c>
      <c r="B30" s="235" t="s">
        <v>104</v>
      </c>
      <c r="C30" s="230"/>
      <c r="D30" s="230"/>
      <c r="E30" s="231"/>
      <c r="F30" s="152" t="s">
        <v>420</v>
      </c>
      <c r="G30" s="157"/>
    </row>
    <row r="31" spans="1:7" s="84" customFormat="1" ht="18" customHeight="1" x14ac:dyDescent="0.25">
      <c r="A31" s="141" t="s">
        <v>94</v>
      </c>
      <c r="B31" s="235" t="s">
        <v>105</v>
      </c>
      <c r="C31" s="230"/>
      <c r="D31" s="230"/>
      <c r="E31" s="231"/>
      <c r="F31" s="152" t="s">
        <v>420</v>
      </c>
      <c r="G31" s="157"/>
    </row>
    <row r="32" spans="1:7" s="84" customFormat="1" ht="18" customHeight="1" x14ac:dyDescent="0.25">
      <c r="A32" s="141" t="s">
        <v>95</v>
      </c>
      <c r="B32" s="235" t="s">
        <v>106</v>
      </c>
      <c r="C32" s="230"/>
      <c r="D32" s="230"/>
      <c r="E32" s="231"/>
      <c r="F32" s="152" t="s">
        <v>420</v>
      </c>
      <c r="G32" s="157"/>
    </row>
    <row r="33" spans="1:8" s="84" customFormat="1" ht="24.95" customHeight="1" x14ac:dyDescent="0.25">
      <c r="A33" s="141" t="s">
        <v>96</v>
      </c>
      <c r="B33" s="235" t="s">
        <v>107</v>
      </c>
      <c r="C33" s="230"/>
      <c r="D33" s="230"/>
      <c r="E33" s="231"/>
      <c r="F33" s="152" t="s">
        <v>420</v>
      </c>
      <c r="G33" s="157"/>
    </row>
    <row r="34" spans="1:8" s="84" customFormat="1" ht="24.95" customHeight="1" x14ac:dyDescent="0.25">
      <c r="A34" s="141" t="s">
        <v>97</v>
      </c>
      <c r="B34" s="235" t="s">
        <v>108</v>
      </c>
      <c r="C34" s="230"/>
      <c r="D34" s="230"/>
      <c r="E34" s="231"/>
      <c r="F34" s="152" t="s">
        <v>420</v>
      </c>
      <c r="G34" s="157"/>
    </row>
    <row r="35" spans="1:8" s="84" customFormat="1" ht="18" customHeight="1" x14ac:dyDescent="0.25">
      <c r="A35" s="141" t="s">
        <v>98</v>
      </c>
      <c r="B35" s="235" t="s">
        <v>109</v>
      </c>
      <c r="C35" s="230"/>
      <c r="D35" s="230"/>
      <c r="E35" s="231"/>
      <c r="F35" s="152" t="s">
        <v>420</v>
      </c>
      <c r="G35" s="157"/>
    </row>
    <row r="36" spans="1:8" s="84" customFormat="1" ht="18" customHeight="1" x14ac:dyDescent="0.25">
      <c r="A36" s="141" t="s">
        <v>99</v>
      </c>
      <c r="B36" s="235" t="s">
        <v>110</v>
      </c>
      <c r="C36" s="236"/>
      <c r="D36" s="236"/>
      <c r="E36" s="237"/>
      <c r="F36" s="152" t="s">
        <v>420</v>
      </c>
      <c r="G36" s="157"/>
    </row>
    <row r="37" spans="1:8" s="84" customFormat="1" ht="18" customHeight="1" thickBot="1" x14ac:dyDescent="0.3">
      <c r="A37" s="141" t="s">
        <v>100</v>
      </c>
      <c r="B37" s="235" t="s">
        <v>111</v>
      </c>
      <c r="C37" s="236"/>
      <c r="D37" s="236"/>
      <c r="E37" s="237"/>
      <c r="F37" s="171" t="s">
        <v>420</v>
      </c>
      <c r="G37" s="157"/>
    </row>
    <row r="38" spans="1:8" s="86" customFormat="1" ht="20.100000000000001" customHeight="1" x14ac:dyDescent="0.25">
      <c r="A38" s="243" t="s">
        <v>112</v>
      </c>
      <c r="B38" s="244"/>
      <c r="C38" s="244"/>
      <c r="D38" s="244"/>
      <c r="E38" s="245"/>
      <c r="F38" s="167" t="s">
        <v>59</v>
      </c>
      <c r="G38" s="169" t="s">
        <v>421</v>
      </c>
    </row>
    <row r="39" spans="1:8" s="84" customFormat="1" ht="24.95" customHeight="1" x14ac:dyDescent="0.25">
      <c r="A39" s="140" t="s">
        <v>38</v>
      </c>
      <c r="B39" s="232" t="s">
        <v>121</v>
      </c>
      <c r="C39" s="233"/>
      <c r="D39" s="233"/>
      <c r="E39" s="234"/>
      <c r="F39" s="170" t="s">
        <v>420</v>
      </c>
      <c r="G39" s="157"/>
    </row>
    <row r="40" spans="1:8" s="84" customFormat="1" ht="39.950000000000003" customHeight="1" x14ac:dyDescent="0.25">
      <c r="A40" s="141" t="s">
        <v>39</v>
      </c>
      <c r="B40" s="235" t="s">
        <v>122</v>
      </c>
      <c r="C40" s="236"/>
      <c r="D40" s="236"/>
      <c r="E40" s="237"/>
      <c r="F40" s="152" t="s">
        <v>420</v>
      </c>
      <c r="G40" s="157"/>
    </row>
    <row r="41" spans="1:8" s="84" customFormat="1" ht="24.95" customHeight="1" x14ac:dyDescent="0.25">
      <c r="A41" s="141" t="s">
        <v>113</v>
      </c>
      <c r="B41" s="235" t="s">
        <v>123</v>
      </c>
      <c r="C41" s="236"/>
      <c r="D41" s="236"/>
      <c r="E41" s="237"/>
      <c r="F41" s="152" t="s">
        <v>420</v>
      </c>
      <c r="G41" s="157"/>
    </row>
    <row r="42" spans="1:8" s="84" customFormat="1" ht="18" customHeight="1" x14ac:dyDescent="0.25">
      <c r="A42" s="141" t="s">
        <v>114</v>
      </c>
      <c r="B42" s="235" t="s">
        <v>124</v>
      </c>
      <c r="C42" s="236"/>
      <c r="D42" s="236"/>
      <c r="E42" s="237"/>
      <c r="F42" s="152" t="s">
        <v>420</v>
      </c>
      <c r="G42" s="157"/>
    </row>
    <row r="43" spans="1:8" s="84" customFormat="1" ht="18" customHeight="1" x14ac:dyDescent="0.25">
      <c r="A43" s="141" t="s">
        <v>115</v>
      </c>
      <c r="B43" s="235" t="s">
        <v>125</v>
      </c>
      <c r="C43" s="236"/>
      <c r="D43" s="236"/>
      <c r="E43" s="237"/>
      <c r="F43" s="152" t="s">
        <v>420</v>
      </c>
      <c r="G43" s="157"/>
    </row>
    <row r="44" spans="1:8" s="84" customFormat="1" ht="18" customHeight="1" x14ac:dyDescent="0.25">
      <c r="A44" s="141" t="s">
        <v>116</v>
      </c>
      <c r="B44" s="235" t="s">
        <v>126</v>
      </c>
      <c r="C44" s="236"/>
      <c r="D44" s="236"/>
      <c r="E44" s="237"/>
      <c r="F44" s="152" t="s">
        <v>420</v>
      </c>
      <c r="G44" s="157"/>
    </row>
    <row r="45" spans="1:8" s="84" customFormat="1" ht="24.95" customHeight="1" thickBot="1" x14ac:dyDescent="0.3">
      <c r="A45" s="193" t="s">
        <v>117</v>
      </c>
      <c r="B45" s="249" t="s">
        <v>127</v>
      </c>
      <c r="C45" s="250"/>
      <c r="D45" s="250"/>
      <c r="E45" s="251"/>
      <c r="F45" s="171" t="s">
        <v>420</v>
      </c>
      <c r="G45" s="194"/>
      <c r="H45" s="84" t="s">
        <v>5</v>
      </c>
    </row>
    <row r="46" spans="1:8" s="84" customFormat="1" ht="24.95" customHeight="1" x14ac:dyDescent="0.25">
      <c r="A46" s="145" t="s">
        <v>118</v>
      </c>
      <c r="B46" s="246" t="s">
        <v>128</v>
      </c>
      <c r="C46" s="247"/>
      <c r="D46" s="247"/>
      <c r="E46" s="248"/>
      <c r="F46" s="175" t="s">
        <v>420</v>
      </c>
      <c r="G46" s="166"/>
    </row>
    <row r="47" spans="1:8" s="84" customFormat="1" ht="18" customHeight="1" x14ac:dyDescent="0.25">
      <c r="A47" s="141" t="s">
        <v>119</v>
      </c>
      <c r="B47" s="235" t="s">
        <v>129</v>
      </c>
      <c r="C47" s="236"/>
      <c r="D47" s="236"/>
      <c r="E47" s="237"/>
      <c r="F47" s="152" t="s">
        <v>420</v>
      </c>
      <c r="G47" s="157"/>
    </row>
    <row r="48" spans="1:8" s="84" customFormat="1" ht="18" customHeight="1" thickBot="1" x14ac:dyDescent="0.3">
      <c r="A48" s="141" t="s">
        <v>120</v>
      </c>
      <c r="B48" s="235" t="s">
        <v>130</v>
      </c>
      <c r="C48" s="236"/>
      <c r="D48" s="236"/>
      <c r="E48" s="237"/>
      <c r="F48" s="171" t="s">
        <v>420</v>
      </c>
      <c r="G48" s="165"/>
    </row>
    <row r="49" spans="1:7" s="86" customFormat="1" ht="20.100000000000001" customHeight="1" x14ac:dyDescent="0.25">
      <c r="A49" s="243" t="s">
        <v>131</v>
      </c>
      <c r="B49" s="244"/>
      <c r="C49" s="244"/>
      <c r="D49" s="244"/>
      <c r="E49" s="245"/>
      <c r="F49" s="167" t="s">
        <v>59</v>
      </c>
      <c r="G49" s="169" t="s">
        <v>421</v>
      </c>
    </row>
    <row r="50" spans="1:7" s="84" customFormat="1" ht="18" customHeight="1" x14ac:dyDescent="0.25">
      <c r="A50" s="140" t="s">
        <v>132</v>
      </c>
      <c r="B50" s="232" t="s">
        <v>136</v>
      </c>
      <c r="C50" s="233"/>
      <c r="D50" s="233"/>
      <c r="E50" s="234"/>
      <c r="F50" s="170" t="s">
        <v>420</v>
      </c>
      <c r="G50" s="166"/>
    </row>
    <row r="51" spans="1:7" s="84" customFormat="1" ht="18" customHeight="1" x14ac:dyDescent="0.25">
      <c r="A51" s="141" t="s">
        <v>133</v>
      </c>
      <c r="B51" s="235" t="s">
        <v>137</v>
      </c>
      <c r="C51" s="236"/>
      <c r="D51" s="236"/>
      <c r="E51" s="237"/>
      <c r="F51" s="152" t="s">
        <v>420</v>
      </c>
      <c r="G51" s="157"/>
    </row>
    <row r="52" spans="1:7" s="84" customFormat="1" ht="24.95" customHeight="1" x14ac:dyDescent="0.25">
      <c r="A52" s="141" t="s">
        <v>134</v>
      </c>
      <c r="B52" s="235" t="s">
        <v>138</v>
      </c>
      <c r="C52" s="236"/>
      <c r="D52" s="236"/>
      <c r="E52" s="237"/>
      <c r="F52" s="152" t="s">
        <v>420</v>
      </c>
      <c r="G52" s="157"/>
    </row>
    <row r="53" spans="1:7" s="84" customFormat="1" ht="18" customHeight="1" x14ac:dyDescent="0.25">
      <c r="A53" s="141" t="s">
        <v>135</v>
      </c>
      <c r="B53" s="235" t="s">
        <v>141</v>
      </c>
      <c r="C53" s="236"/>
      <c r="D53" s="236"/>
      <c r="E53" s="237"/>
      <c r="F53" s="152" t="s">
        <v>420</v>
      </c>
      <c r="G53" s="157"/>
    </row>
    <row r="54" spans="1:7" s="84" customFormat="1" ht="24.95" customHeight="1" x14ac:dyDescent="0.25">
      <c r="A54" s="141" t="s">
        <v>139</v>
      </c>
      <c r="B54" s="235" t="s">
        <v>142</v>
      </c>
      <c r="C54" s="236"/>
      <c r="D54" s="236"/>
      <c r="E54" s="237"/>
      <c r="F54" s="152" t="s">
        <v>420</v>
      </c>
      <c r="G54" s="157"/>
    </row>
    <row r="55" spans="1:7" s="84" customFormat="1" ht="18" customHeight="1" thickBot="1" x14ac:dyDescent="0.3">
      <c r="A55" s="141" t="s">
        <v>140</v>
      </c>
      <c r="B55" s="235" t="s">
        <v>143</v>
      </c>
      <c r="C55" s="236"/>
      <c r="D55" s="236"/>
      <c r="E55" s="237"/>
      <c r="F55" s="171" t="s">
        <v>420</v>
      </c>
      <c r="G55" s="157"/>
    </row>
    <row r="56" spans="1:7" s="86" customFormat="1" ht="20.100000000000001" customHeight="1" x14ac:dyDescent="0.25">
      <c r="A56" s="243" t="s">
        <v>144</v>
      </c>
      <c r="B56" s="244"/>
      <c r="C56" s="244"/>
      <c r="D56" s="244"/>
      <c r="E56" s="245"/>
      <c r="F56" s="167" t="s">
        <v>59</v>
      </c>
      <c r="G56" s="169" t="s">
        <v>421</v>
      </c>
    </row>
    <row r="57" spans="1:7" s="84" customFormat="1" ht="18" customHeight="1" x14ac:dyDescent="0.25">
      <c r="A57" s="140" t="s">
        <v>145</v>
      </c>
      <c r="B57" s="232" t="s">
        <v>157</v>
      </c>
      <c r="C57" s="233"/>
      <c r="D57" s="233"/>
      <c r="E57" s="234"/>
      <c r="F57" s="170" t="s">
        <v>420</v>
      </c>
      <c r="G57" s="157"/>
    </row>
    <row r="58" spans="1:7" s="84" customFormat="1" ht="24.95" customHeight="1" x14ac:dyDescent="0.25">
      <c r="A58" s="141" t="s">
        <v>146</v>
      </c>
      <c r="B58" s="235" t="s">
        <v>158</v>
      </c>
      <c r="C58" s="236"/>
      <c r="D58" s="236"/>
      <c r="E58" s="237"/>
      <c r="F58" s="152" t="s">
        <v>420</v>
      </c>
      <c r="G58" s="157"/>
    </row>
    <row r="59" spans="1:7" s="84" customFormat="1" ht="18" customHeight="1" x14ac:dyDescent="0.25">
      <c r="A59" s="141" t="s">
        <v>147</v>
      </c>
      <c r="B59" s="235" t="s">
        <v>159</v>
      </c>
      <c r="C59" s="236"/>
      <c r="D59" s="236"/>
      <c r="E59" s="237"/>
      <c r="F59" s="152" t="s">
        <v>420</v>
      </c>
      <c r="G59" s="157"/>
    </row>
    <row r="60" spans="1:7" s="84" customFormat="1" ht="18" customHeight="1" x14ac:dyDescent="0.25">
      <c r="A60" s="141" t="s">
        <v>148</v>
      </c>
      <c r="B60" s="235" t="s">
        <v>160</v>
      </c>
      <c r="C60" s="236"/>
      <c r="D60" s="236"/>
      <c r="E60" s="237"/>
      <c r="F60" s="152" t="s">
        <v>420</v>
      </c>
      <c r="G60" s="157"/>
    </row>
    <row r="61" spans="1:7" s="84" customFormat="1" ht="18" customHeight="1" x14ac:dyDescent="0.25">
      <c r="A61" s="141" t="s">
        <v>149</v>
      </c>
      <c r="B61" s="235" t="s">
        <v>161</v>
      </c>
      <c r="C61" s="236"/>
      <c r="D61" s="236"/>
      <c r="E61" s="237"/>
      <c r="F61" s="152" t="s">
        <v>420</v>
      </c>
      <c r="G61" s="157"/>
    </row>
    <row r="62" spans="1:7" s="84" customFormat="1" ht="18" customHeight="1" x14ac:dyDescent="0.25">
      <c r="A62" s="141" t="s">
        <v>150</v>
      </c>
      <c r="B62" s="235" t="s">
        <v>162</v>
      </c>
      <c r="C62" s="236"/>
      <c r="D62" s="236"/>
      <c r="E62" s="237"/>
      <c r="F62" s="152" t="s">
        <v>420</v>
      </c>
      <c r="G62" s="157"/>
    </row>
    <row r="63" spans="1:7" s="84" customFormat="1" ht="18" customHeight="1" x14ac:dyDescent="0.25">
      <c r="A63" s="141" t="s">
        <v>151</v>
      </c>
      <c r="B63" s="235" t="s">
        <v>163</v>
      </c>
      <c r="C63" s="236"/>
      <c r="D63" s="236"/>
      <c r="E63" s="237"/>
      <c r="F63" s="152" t="s">
        <v>420</v>
      </c>
      <c r="G63" s="157"/>
    </row>
    <row r="64" spans="1:7" s="84" customFormat="1" ht="18" customHeight="1" x14ac:dyDescent="0.25">
      <c r="A64" s="141" t="s">
        <v>152</v>
      </c>
      <c r="B64" s="235" t="s">
        <v>164</v>
      </c>
      <c r="C64" s="236"/>
      <c r="D64" s="236"/>
      <c r="E64" s="237"/>
      <c r="F64" s="152" t="s">
        <v>420</v>
      </c>
      <c r="G64" s="157"/>
    </row>
    <row r="65" spans="1:7" s="84" customFormat="1" ht="18" customHeight="1" x14ac:dyDescent="0.25">
      <c r="A65" s="141" t="s">
        <v>153</v>
      </c>
      <c r="B65" s="235" t="s">
        <v>165</v>
      </c>
      <c r="C65" s="236"/>
      <c r="D65" s="236"/>
      <c r="E65" s="237"/>
      <c r="F65" s="152" t="s">
        <v>420</v>
      </c>
      <c r="G65" s="157"/>
    </row>
    <row r="66" spans="1:7" s="84" customFormat="1" ht="18" customHeight="1" x14ac:dyDescent="0.25">
      <c r="A66" s="141" t="s">
        <v>154</v>
      </c>
      <c r="B66" s="235" t="s">
        <v>166</v>
      </c>
      <c r="C66" s="236"/>
      <c r="D66" s="236"/>
      <c r="E66" s="237"/>
      <c r="F66" s="152" t="s">
        <v>420</v>
      </c>
      <c r="G66" s="157"/>
    </row>
    <row r="67" spans="1:7" s="84" customFormat="1" ht="18" customHeight="1" x14ac:dyDescent="0.25">
      <c r="A67" s="141" t="s">
        <v>155</v>
      </c>
      <c r="B67" s="235" t="s">
        <v>167</v>
      </c>
      <c r="C67" s="236"/>
      <c r="D67" s="236"/>
      <c r="E67" s="237"/>
      <c r="F67" s="152" t="s">
        <v>420</v>
      </c>
      <c r="G67" s="157"/>
    </row>
    <row r="68" spans="1:7" s="84" customFormat="1" ht="24.95" customHeight="1" thickBot="1" x14ac:dyDescent="0.3">
      <c r="A68" s="141" t="s">
        <v>156</v>
      </c>
      <c r="B68" s="235" t="s">
        <v>168</v>
      </c>
      <c r="C68" s="236"/>
      <c r="D68" s="236"/>
      <c r="E68" s="237"/>
      <c r="F68" s="171" t="s">
        <v>420</v>
      </c>
      <c r="G68" s="157"/>
    </row>
    <row r="69" spans="1:7" s="86" customFormat="1" ht="20.100000000000001" customHeight="1" x14ac:dyDescent="0.25">
      <c r="A69" s="243" t="s">
        <v>169</v>
      </c>
      <c r="B69" s="244"/>
      <c r="C69" s="244"/>
      <c r="D69" s="244"/>
      <c r="E69" s="245"/>
      <c r="F69" s="167" t="s">
        <v>59</v>
      </c>
      <c r="G69" s="169" t="s">
        <v>421</v>
      </c>
    </row>
    <row r="70" spans="1:7" s="84" customFormat="1" ht="39.950000000000003" customHeight="1" x14ac:dyDescent="0.25">
      <c r="A70" s="140" t="s">
        <v>170</v>
      </c>
      <c r="B70" s="232" t="s">
        <v>176</v>
      </c>
      <c r="C70" s="233"/>
      <c r="D70" s="233"/>
      <c r="E70" s="234"/>
      <c r="F70" s="170" t="s">
        <v>420</v>
      </c>
      <c r="G70" s="157"/>
    </row>
    <row r="71" spans="1:7" s="84" customFormat="1" ht="24.95" customHeight="1" x14ac:dyDescent="0.25">
      <c r="A71" s="141" t="s">
        <v>171</v>
      </c>
      <c r="B71" s="235" t="s">
        <v>177</v>
      </c>
      <c r="C71" s="236"/>
      <c r="D71" s="236"/>
      <c r="E71" s="237"/>
      <c r="F71" s="152" t="s">
        <v>420</v>
      </c>
      <c r="G71" s="157"/>
    </row>
    <row r="72" spans="1:7" s="84" customFormat="1" ht="18" customHeight="1" x14ac:dyDescent="0.25">
      <c r="A72" s="141" t="s">
        <v>172</v>
      </c>
      <c r="B72" s="235" t="s">
        <v>178</v>
      </c>
      <c r="C72" s="236"/>
      <c r="D72" s="236"/>
      <c r="E72" s="237"/>
      <c r="F72" s="152" t="s">
        <v>420</v>
      </c>
      <c r="G72" s="157"/>
    </row>
    <row r="73" spans="1:7" s="84" customFormat="1" ht="39.950000000000003" customHeight="1" x14ac:dyDescent="0.25">
      <c r="A73" s="141" t="s">
        <v>173</v>
      </c>
      <c r="B73" s="235" t="s">
        <v>179</v>
      </c>
      <c r="C73" s="236"/>
      <c r="D73" s="236"/>
      <c r="E73" s="237"/>
      <c r="F73" s="152" t="s">
        <v>420</v>
      </c>
      <c r="G73" s="157"/>
    </row>
    <row r="74" spans="1:7" s="84" customFormat="1" ht="18" customHeight="1" x14ac:dyDescent="0.25">
      <c r="A74" s="141" t="s">
        <v>174</v>
      </c>
      <c r="B74" s="235" t="s">
        <v>180</v>
      </c>
      <c r="C74" s="236"/>
      <c r="D74" s="236"/>
      <c r="E74" s="237"/>
      <c r="F74" s="152" t="s">
        <v>420</v>
      </c>
      <c r="G74" s="157"/>
    </row>
    <row r="75" spans="1:7" s="84" customFormat="1" ht="18" customHeight="1" thickBot="1" x14ac:dyDescent="0.3">
      <c r="A75" s="141" t="s">
        <v>175</v>
      </c>
      <c r="B75" s="235" t="s">
        <v>181</v>
      </c>
      <c r="C75" s="236"/>
      <c r="D75" s="236"/>
      <c r="E75" s="237"/>
      <c r="F75" s="171" t="s">
        <v>420</v>
      </c>
      <c r="G75" s="157"/>
    </row>
    <row r="76" spans="1:7" s="86" customFormat="1" ht="20.100000000000001" customHeight="1" x14ac:dyDescent="0.25">
      <c r="A76" s="243" t="s">
        <v>182</v>
      </c>
      <c r="B76" s="244"/>
      <c r="C76" s="244"/>
      <c r="D76" s="244"/>
      <c r="E76" s="245"/>
      <c r="F76" s="167" t="s">
        <v>59</v>
      </c>
      <c r="G76" s="169" t="s">
        <v>421</v>
      </c>
    </row>
    <row r="77" spans="1:7" s="84" customFormat="1" ht="18" customHeight="1" x14ac:dyDescent="0.25">
      <c r="A77" s="140" t="s">
        <v>194</v>
      </c>
      <c r="B77" s="232" t="s">
        <v>183</v>
      </c>
      <c r="C77" s="233"/>
      <c r="D77" s="233"/>
      <c r="E77" s="234"/>
      <c r="F77" s="170" t="s">
        <v>420</v>
      </c>
      <c r="G77" s="157"/>
    </row>
    <row r="78" spans="1:7" s="84" customFormat="1" ht="18" customHeight="1" x14ac:dyDescent="0.25">
      <c r="A78" s="141" t="s">
        <v>195</v>
      </c>
      <c r="B78" s="235" t="s">
        <v>184</v>
      </c>
      <c r="C78" s="236"/>
      <c r="D78" s="236"/>
      <c r="E78" s="237"/>
      <c r="F78" s="152" t="s">
        <v>420</v>
      </c>
      <c r="G78" s="157"/>
    </row>
    <row r="79" spans="1:7" s="84" customFormat="1" ht="18" customHeight="1" x14ac:dyDescent="0.25">
      <c r="A79" s="141" t="s">
        <v>196</v>
      </c>
      <c r="B79" s="235" t="s">
        <v>185</v>
      </c>
      <c r="C79" s="236"/>
      <c r="D79" s="236"/>
      <c r="E79" s="237"/>
      <c r="F79" s="152" t="s">
        <v>420</v>
      </c>
      <c r="G79" s="157"/>
    </row>
    <row r="80" spans="1:7" s="84" customFormat="1" ht="18" customHeight="1" x14ac:dyDescent="0.25">
      <c r="A80" s="141" t="s">
        <v>197</v>
      </c>
      <c r="B80" s="235" t="s">
        <v>186</v>
      </c>
      <c r="C80" s="236"/>
      <c r="D80" s="236"/>
      <c r="E80" s="237"/>
      <c r="F80" s="152" t="s">
        <v>420</v>
      </c>
      <c r="G80" s="157"/>
    </row>
    <row r="81" spans="1:7" s="84" customFormat="1" ht="18" customHeight="1" x14ac:dyDescent="0.25">
      <c r="A81" s="141" t="s">
        <v>198</v>
      </c>
      <c r="B81" s="235" t="s">
        <v>187</v>
      </c>
      <c r="C81" s="236"/>
      <c r="D81" s="236"/>
      <c r="E81" s="237"/>
      <c r="F81" s="152" t="s">
        <v>420</v>
      </c>
      <c r="G81" s="157"/>
    </row>
    <row r="82" spans="1:7" s="84" customFormat="1" ht="18" customHeight="1" x14ac:dyDescent="0.25">
      <c r="A82" s="141" t="s">
        <v>199</v>
      </c>
      <c r="B82" s="235" t="s">
        <v>188</v>
      </c>
      <c r="C82" s="236"/>
      <c r="D82" s="236"/>
      <c r="E82" s="237"/>
      <c r="F82" s="152" t="s">
        <v>420</v>
      </c>
      <c r="G82" s="157"/>
    </row>
    <row r="83" spans="1:7" s="84" customFormat="1" ht="18" customHeight="1" x14ac:dyDescent="0.25">
      <c r="A83" s="141" t="s">
        <v>200</v>
      </c>
      <c r="B83" s="235" t="s">
        <v>189</v>
      </c>
      <c r="C83" s="236"/>
      <c r="D83" s="236"/>
      <c r="E83" s="237"/>
      <c r="F83" s="152" t="s">
        <v>420</v>
      </c>
      <c r="G83" s="157"/>
    </row>
    <row r="84" spans="1:7" s="84" customFormat="1" ht="18" customHeight="1" x14ac:dyDescent="0.25">
      <c r="A84" s="141" t="s">
        <v>201</v>
      </c>
      <c r="B84" s="235" t="s">
        <v>190</v>
      </c>
      <c r="C84" s="236"/>
      <c r="D84" s="236"/>
      <c r="E84" s="237"/>
      <c r="F84" s="152" t="s">
        <v>420</v>
      </c>
      <c r="G84" s="157"/>
    </row>
    <row r="85" spans="1:7" s="84" customFormat="1" ht="18" customHeight="1" x14ac:dyDescent="0.25">
      <c r="A85" s="141" t="s">
        <v>202</v>
      </c>
      <c r="B85" s="235" t="s">
        <v>191</v>
      </c>
      <c r="C85" s="236"/>
      <c r="D85" s="236"/>
      <c r="E85" s="237"/>
      <c r="F85" s="152" t="s">
        <v>420</v>
      </c>
      <c r="G85" s="157"/>
    </row>
    <row r="86" spans="1:7" s="84" customFormat="1" ht="18" customHeight="1" x14ac:dyDescent="0.25">
      <c r="A86" s="141" t="s">
        <v>203</v>
      </c>
      <c r="B86" s="235" t="s">
        <v>192</v>
      </c>
      <c r="C86" s="236"/>
      <c r="D86" s="236"/>
      <c r="E86" s="237"/>
      <c r="F86" s="152" t="s">
        <v>420</v>
      </c>
      <c r="G86" s="157"/>
    </row>
    <row r="87" spans="1:7" s="84" customFormat="1" ht="18" customHeight="1" thickBot="1" x14ac:dyDescent="0.3">
      <c r="A87" s="141" t="s">
        <v>204</v>
      </c>
      <c r="B87" s="235" t="s">
        <v>193</v>
      </c>
      <c r="C87" s="236"/>
      <c r="D87" s="236"/>
      <c r="E87" s="237"/>
      <c r="F87" s="171" t="s">
        <v>420</v>
      </c>
      <c r="G87" s="157"/>
    </row>
    <row r="88" spans="1:7" s="86" customFormat="1" ht="20.100000000000001" customHeight="1" x14ac:dyDescent="0.25">
      <c r="A88" s="243" t="s">
        <v>205</v>
      </c>
      <c r="B88" s="244"/>
      <c r="C88" s="244"/>
      <c r="D88" s="244"/>
      <c r="E88" s="245"/>
      <c r="F88" s="167" t="s">
        <v>59</v>
      </c>
      <c r="G88" s="169" t="s">
        <v>421</v>
      </c>
    </row>
    <row r="89" spans="1:7" s="84" customFormat="1" ht="24.95" customHeight="1" x14ac:dyDescent="0.25">
      <c r="A89" s="140" t="s">
        <v>206</v>
      </c>
      <c r="B89" s="232" t="s">
        <v>212</v>
      </c>
      <c r="C89" s="233"/>
      <c r="D89" s="233"/>
      <c r="E89" s="234"/>
      <c r="F89" s="170" t="s">
        <v>420</v>
      </c>
      <c r="G89" s="157"/>
    </row>
    <row r="90" spans="1:7" s="84" customFormat="1" ht="18" customHeight="1" x14ac:dyDescent="0.25">
      <c r="A90" s="141" t="s">
        <v>207</v>
      </c>
      <c r="B90" s="235" t="s">
        <v>213</v>
      </c>
      <c r="C90" s="236"/>
      <c r="D90" s="236"/>
      <c r="E90" s="237"/>
      <c r="F90" s="152" t="s">
        <v>420</v>
      </c>
      <c r="G90" s="157"/>
    </row>
    <row r="91" spans="1:7" s="84" customFormat="1" ht="24.95" customHeight="1" x14ac:dyDescent="0.25">
      <c r="A91" s="141" t="s">
        <v>208</v>
      </c>
      <c r="B91" s="235" t="s">
        <v>214</v>
      </c>
      <c r="C91" s="236"/>
      <c r="D91" s="236"/>
      <c r="E91" s="237"/>
      <c r="F91" s="152" t="s">
        <v>420</v>
      </c>
      <c r="G91" s="157"/>
    </row>
    <row r="92" spans="1:7" s="84" customFormat="1" ht="24.95" customHeight="1" x14ac:dyDescent="0.25">
      <c r="A92" s="141" t="s">
        <v>209</v>
      </c>
      <c r="B92" s="235" t="s">
        <v>215</v>
      </c>
      <c r="C92" s="236"/>
      <c r="D92" s="236"/>
      <c r="E92" s="237"/>
      <c r="F92" s="152" t="s">
        <v>420</v>
      </c>
      <c r="G92" s="157"/>
    </row>
    <row r="93" spans="1:7" s="84" customFormat="1" ht="18" customHeight="1" x14ac:dyDescent="0.25">
      <c r="A93" s="141" t="s">
        <v>210</v>
      </c>
      <c r="B93" s="235" t="s">
        <v>216</v>
      </c>
      <c r="C93" s="236"/>
      <c r="D93" s="236"/>
      <c r="E93" s="237"/>
      <c r="F93" s="152" t="s">
        <v>420</v>
      </c>
      <c r="G93" s="157"/>
    </row>
    <row r="94" spans="1:7" s="84" customFormat="1" ht="50.1" customHeight="1" thickBot="1" x14ac:dyDescent="0.3">
      <c r="A94" s="141" t="s">
        <v>211</v>
      </c>
      <c r="B94" s="235" t="s">
        <v>217</v>
      </c>
      <c r="C94" s="236"/>
      <c r="D94" s="236"/>
      <c r="E94" s="237"/>
      <c r="F94" s="171" t="s">
        <v>420</v>
      </c>
      <c r="G94" s="157"/>
    </row>
    <row r="95" spans="1:7" s="86" customFormat="1" ht="20.100000000000001" customHeight="1" x14ac:dyDescent="0.25">
      <c r="A95" s="243" t="s">
        <v>218</v>
      </c>
      <c r="B95" s="244"/>
      <c r="C95" s="244"/>
      <c r="D95" s="244"/>
      <c r="E95" s="245"/>
      <c r="F95" s="167" t="s">
        <v>59</v>
      </c>
      <c r="G95" s="169" t="s">
        <v>421</v>
      </c>
    </row>
    <row r="96" spans="1:7" s="84" customFormat="1" ht="66" customHeight="1" thickBot="1" x14ac:dyDescent="0.3">
      <c r="A96" s="191" t="s">
        <v>219</v>
      </c>
      <c r="B96" s="252" t="s">
        <v>220</v>
      </c>
      <c r="C96" s="253"/>
      <c r="D96" s="253"/>
      <c r="E96" s="254"/>
      <c r="F96" s="172" t="s">
        <v>420</v>
      </c>
      <c r="G96" s="192"/>
    </row>
    <row r="97" spans="1:7" s="86" customFormat="1" ht="20.100000000000001" customHeight="1" x14ac:dyDescent="0.25">
      <c r="A97" s="255" t="s">
        <v>221</v>
      </c>
      <c r="B97" s="256"/>
      <c r="C97" s="256"/>
      <c r="D97" s="256"/>
      <c r="E97" s="257"/>
      <c r="F97" s="178" t="s">
        <v>59</v>
      </c>
      <c r="G97" s="190" t="s">
        <v>421</v>
      </c>
    </row>
    <row r="98" spans="1:7" s="84" customFormat="1" ht="18" customHeight="1" x14ac:dyDescent="0.25">
      <c r="A98" s="140" t="s">
        <v>222</v>
      </c>
      <c r="B98" s="232" t="s">
        <v>239</v>
      </c>
      <c r="C98" s="233"/>
      <c r="D98" s="233"/>
      <c r="E98" s="234"/>
      <c r="F98" s="170" t="s">
        <v>420</v>
      </c>
      <c r="G98" s="157"/>
    </row>
    <row r="99" spans="1:7" s="84" customFormat="1" ht="18" customHeight="1" x14ac:dyDescent="0.25">
      <c r="A99" s="141" t="s">
        <v>223</v>
      </c>
      <c r="B99" s="235" t="s">
        <v>240</v>
      </c>
      <c r="C99" s="236"/>
      <c r="D99" s="236"/>
      <c r="E99" s="237"/>
      <c r="F99" s="152" t="s">
        <v>420</v>
      </c>
      <c r="G99" s="157"/>
    </row>
    <row r="100" spans="1:7" s="84" customFormat="1" ht="18" customHeight="1" x14ac:dyDescent="0.25">
      <c r="A100" s="141" t="s">
        <v>224</v>
      </c>
      <c r="B100" s="235" t="s">
        <v>241</v>
      </c>
      <c r="C100" s="236"/>
      <c r="D100" s="236"/>
      <c r="E100" s="237"/>
      <c r="F100" s="152" t="s">
        <v>420</v>
      </c>
      <c r="G100" s="157"/>
    </row>
    <row r="101" spans="1:7" s="84" customFormat="1" ht="18" customHeight="1" x14ac:dyDescent="0.25">
      <c r="A101" s="141" t="s">
        <v>225</v>
      </c>
      <c r="B101" s="235" t="s">
        <v>242</v>
      </c>
      <c r="C101" s="236"/>
      <c r="D101" s="236"/>
      <c r="E101" s="237"/>
      <c r="F101" s="152" t="s">
        <v>420</v>
      </c>
      <c r="G101" s="157"/>
    </row>
    <row r="102" spans="1:7" s="84" customFormat="1" ht="18" customHeight="1" x14ac:dyDescent="0.25">
      <c r="A102" s="141" t="s">
        <v>226</v>
      </c>
      <c r="B102" s="235" t="s">
        <v>243</v>
      </c>
      <c r="C102" s="236"/>
      <c r="D102" s="236"/>
      <c r="E102" s="237"/>
      <c r="F102" s="152" t="s">
        <v>420</v>
      </c>
      <c r="G102" s="157"/>
    </row>
    <row r="103" spans="1:7" s="84" customFormat="1" ht="18" customHeight="1" x14ac:dyDescent="0.25">
      <c r="A103" s="141" t="s">
        <v>227</v>
      </c>
      <c r="B103" s="235" t="s">
        <v>244</v>
      </c>
      <c r="C103" s="236"/>
      <c r="D103" s="236"/>
      <c r="E103" s="237"/>
      <c r="F103" s="152" t="s">
        <v>420</v>
      </c>
      <c r="G103" s="157"/>
    </row>
    <row r="104" spans="1:7" s="84" customFormat="1" ht="24.95" customHeight="1" x14ac:dyDescent="0.25">
      <c r="A104" s="141" t="s">
        <v>228</v>
      </c>
      <c r="B104" s="235" t="s">
        <v>245</v>
      </c>
      <c r="C104" s="236"/>
      <c r="D104" s="236"/>
      <c r="E104" s="237"/>
      <c r="F104" s="152" t="s">
        <v>420</v>
      </c>
      <c r="G104" s="157"/>
    </row>
    <row r="105" spans="1:7" s="84" customFormat="1" ht="18" customHeight="1" x14ac:dyDescent="0.25">
      <c r="A105" s="145" t="s">
        <v>229</v>
      </c>
      <c r="B105" s="246" t="s">
        <v>246</v>
      </c>
      <c r="C105" s="247"/>
      <c r="D105" s="247"/>
      <c r="E105" s="248"/>
      <c r="F105" s="152" t="s">
        <v>420</v>
      </c>
      <c r="G105" s="157"/>
    </row>
    <row r="106" spans="1:7" s="84" customFormat="1" ht="24.95" customHeight="1" x14ac:dyDescent="0.25">
      <c r="A106" s="141" t="s">
        <v>230</v>
      </c>
      <c r="B106" s="235" t="s">
        <v>247</v>
      </c>
      <c r="C106" s="236"/>
      <c r="D106" s="236"/>
      <c r="E106" s="237"/>
      <c r="F106" s="152" t="s">
        <v>420</v>
      </c>
      <c r="G106" s="157"/>
    </row>
    <row r="107" spans="1:7" s="84" customFormat="1" ht="18" customHeight="1" x14ac:dyDescent="0.25">
      <c r="A107" s="141" t="s">
        <v>238</v>
      </c>
      <c r="B107" s="235" t="s">
        <v>248</v>
      </c>
      <c r="C107" s="236"/>
      <c r="D107" s="236"/>
      <c r="E107" s="237"/>
      <c r="F107" s="152" t="s">
        <v>420</v>
      </c>
      <c r="G107" s="157"/>
    </row>
    <row r="108" spans="1:7" s="84" customFormat="1" ht="24.95" customHeight="1" x14ac:dyDescent="0.25">
      <c r="A108" s="141" t="s">
        <v>231</v>
      </c>
      <c r="B108" s="235" t="s">
        <v>249</v>
      </c>
      <c r="C108" s="236"/>
      <c r="D108" s="236"/>
      <c r="E108" s="237"/>
      <c r="F108" s="152" t="s">
        <v>420</v>
      </c>
      <c r="G108" s="157"/>
    </row>
    <row r="109" spans="1:7" s="84" customFormat="1" ht="18" customHeight="1" x14ac:dyDescent="0.25">
      <c r="A109" s="141" t="s">
        <v>232</v>
      </c>
      <c r="B109" s="235" t="s">
        <v>250</v>
      </c>
      <c r="C109" s="236"/>
      <c r="D109" s="236"/>
      <c r="E109" s="237"/>
      <c r="F109" s="152" t="s">
        <v>420</v>
      </c>
      <c r="G109" s="157"/>
    </row>
    <row r="110" spans="1:7" s="84" customFormat="1" ht="18" customHeight="1" x14ac:dyDescent="0.25">
      <c r="A110" s="141" t="s">
        <v>233</v>
      </c>
      <c r="B110" s="235" t="s">
        <v>251</v>
      </c>
      <c r="C110" s="236"/>
      <c r="D110" s="236"/>
      <c r="E110" s="237"/>
      <c r="F110" s="152" t="s">
        <v>420</v>
      </c>
      <c r="G110" s="157"/>
    </row>
    <row r="111" spans="1:7" s="84" customFormat="1" ht="18" customHeight="1" x14ac:dyDescent="0.25">
      <c r="A111" s="141" t="s">
        <v>234</v>
      </c>
      <c r="B111" s="235" t="s">
        <v>252</v>
      </c>
      <c r="C111" s="236"/>
      <c r="D111" s="236"/>
      <c r="E111" s="237"/>
      <c r="F111" s="152" t="s">
        <v>420</v>
      </c>
      <c r="G111" s="157"/>
    </row>
    <row r="112" spans="1:7" s="84" customFormat="1" ht="18" customHeight="1" x14ac:dyDescent="0.25">
      <c r="A112" s="141" t="s">
        <v>235</v>
      </c>
      <c r="B112" s="235" t="s">
        <v>253</v>
      </c>
      <c r="C112" s="236"/>
      <c r="D112" s="236"/>
      <c r="E112" s="237"/>
      <c r="F112" s="152" t="s">
        <v>420</v>
      </c>
      <c r="G112" s="157"/>
    </row>
    <row r="113" spans="1:7" s="84" customFormat="1" ht="18" customHeight="1" x14ac:dyDescent="0.25">
      <c r="A113" s="141" t="s">
        <v>236</v>
      </c>
      <c r="B113" s="235" t="s">
        <v>254</v>
      </c>
      <c r="C113" s="236"/>
      <c r="D113" s="236"/>
      <c r="E113" s="237"/>
      <c r="F113" s="152" t="s">
        <v>420</v>
      </c>
      <c r="G113" s="157"/>
    </row>
    <row r="114" spans="1:7" s="84" customFormat="1" ht="24.95" customHeight="1" thickBot="1" x14ac:dyDescent="0.3">
      <c r="A114" s="141" t="s">
        <v>237</v>
      </c>
      <c r="B114" s="235" t="s">
        <v>255</v>
      </c>
      <c r="C114" s="236"/>
      <c r="D114" s="236"/>
      <c r="E114" s="237"/>
      <c r="F114" s="171" t="s">
        <v>420</v>
      </c>
      <c r="G114" s="157"/>
    </row>
    <row r="115" spans="1:7" s="86" customFormat="1" ht="26.1" customHeight="1" x14ac:dyDescent="0.25">
      <c r="A115" s="243" t="s">
        <v>263</v>
      </c>
      <c r="B115" s="244"/>
      <c r="C115" s="244"/>
      <c r="D115" s="244"/>
      <c r="E115" s="245"/>
      <c r="F115" s="167" t="s">
        <v>59</v>
      </c>
      <c r="G115" s="169" t="s">
        <v>421</v>
      </c>
    </row>
    <row r="116" spans="1:7" s="84" customFormat="1" ht="24.95" customHeight="1" x14ac:dyDescent="0.25">
      <c r="A116" s="140" t="s">
        <v>256</v>
      </c>
      <c r="B116" s="232" t="s">
        <v>264</v>
      </c>
      <c r="C116" s="233"/>
      <c r="D116" s="233"/>
      <c r="E116" s="234"/>
      <c r="F116" s="176" t="s">
        <v>420</v>
      </c>
      <c r="G116" s="157"/>
    </row>
    <row r="117" spans="1:7" s="84" customFormat="1" ht="24.95" customHeight="1" x14ac:dyDescent="0.25">
      <c r="A117" s="141" t="s">
        <v>257</v>
      </c>
      <c r="B117" s="235" t="s">
        <v>265</v>
      </c>
      <c r="C117" s="236"/>
      <c r="D117" s="236"/>
      <c r="E117" s="237"/>
      <c r="F117" s="177" t="s">
        <v>420</v>
      </c>
      <c r="G117" s="157"/>
    </row>
    <row r="118" spans="1:7" s="84" customFormat="1" ht="18" customHeight="1" x14ac:dyDescent="0.25">
      <c r="A118" s="141" t="s">
        <v>258</v>
      </c>
      <c r="B118" s="235" t="s">
        <v>266</v>
      </c>
      <c r="C118" s="236"/>
      <c r="D118" s="236"/>
      <c r="E118" s="237"/>
      <c r="F118" s="177" t="s">
        <v>420</v>
      </c>
      <c r="G118" s="157"/>
    </row>
    <row r="119" spans="1:7" s="84" customFormat="1" ht="24.95" customHeight="1" x14ac:dyDescent="0.25">
      <c r="A119" s="141" t="s">
        <v>259</v>
      </c>
      <c r="B119" s="235" t="s">
        <v>267</v>
      </c>
      <c r="C119" s="236"/>
      <c r="D119" s="236"/>
      <c r="E119" s="237"/>
      <c r="F119" s="177" t="s">
        <v>420</v>
      </c>
      <c r="G119" s="157"/>
    </row>
    <row r="120" spans="1:7" s="84" customFormat="1" ht="18" customHeight="1" x14ac:dyDescent="0.25">
      <c r="A120" s="141" t="s">
        <v>260</v>
      </c>
      <c r="B120" s="235" t="s">
        <v>268</v>
      </c>
      <c r="C120" s="236"/>
      <c r="D120" s="236"/>
      <c r="E120" s="237"/>
      <c r="F120" s="177" t="s">
        <v>420</v>
      </c>
      <c r="G120" s="157"/>
    </row>
    <row r="121" spans="1:7" s="84" customFormat="1" ht="18" customHeight="1" x14ac:dyDescent="0.25">
      <c r="A121" s="141" t="s">
        <v>261</v>
      </c>
      <c r="B121" s="235" t="s">
        <v>269</v>
      </c>
      <c r="C121" s="236"/>
      <c r="D121" s="236"/>
      <c r="E121" s="237"/>
      <c r="F121" s="177" t="s">
        <v>420</v>
      </c>
      <c r="G121" s="157"/>
    </row>
    <row r="122" spans="1:7" s="84" customFormat="1" ht="24.95" customHeight="1" thickBot="1" x14ac:dyDescent="0.3">
      <c r="A122" s="141" t="s">
        <v>262</v>
      </c>
      <c r="B122" s="235" t="s">
        <v>270</v>
      </c>
      <c r="C122" s="236"/>
      <c r="D122" s="236"/>
      <c r="E122" s="237"/>
      <c r="F122" s="175" t="s">
        <v>420</v>
      </c>
      <c r="G122" s="157"/>
    </row>
    <row r="123" spans="1:7" s="86" customFormat="1" ht="20.100000000000001" customHeight="1" x14ac:dyDescent="0.25">
      <c r="A123" s="243" t="s">
        <v>271</v>
      </c>
      <c r="B123" s="244"/>
      <c r="C123" s="244"/>
      <c r="D123" s="244"/>
      <c r="E123" s="245"/>
      <c r="F123" s="167" t="s">
        <v>59</v>
      </c>
      <c r="G123" s="169" t="s">
        <v>421</v>
      </c>
    </row>
    <row r="124" spans="1:7" s="84" customFormat="1" ht="24.95" customHeight="1" x14ac:dyDescent="0.25">
      <c r="A124" s="140" t="s">
        <v>272</v>
      </c>
      <c r="B124" s="232" t="s">
        <v>281</v>
      </c>
      <c r="C124" s="233"/>
      <c r="D124" s="233"/>
      <c r="E124" s="234"/>
      <c r="F124" s="176" t="s">
        <v>420</v>
      </c>
      <c r="G124" s="157"/>
    </row>
    <row r="125" spans="1:7" s="84" customFormat="1" ht="18" customHeight="1" x14ac:dyDescent="0.25">
      <c r="A125" s="141" t="s">
        <v>273</v>
      </c>
      <c r="B125" s="235" t="s">
        <v>282</v>
      </c>
      <c r="C125" s="236"/>
      <c r="D125" s="236"/>
      <c r="E125" s="237"/>
      <c r="F125" s="177" t="s">
        <v>420</v>
      </c>
      <c r="G125" s="157"/>
    </row>
    <row r="126" spans="1:7" s="84" customFormat="1" ht="18" customHeight="1" x14ac:dyDescent="0.25">
      <c r="A126" s="141" t="s">
        <v>274</v>
      </c>
      <c r="B126" s="235" t="s">
        <v>283</v>
      </c>
      <c r="C126" s="236"/>
      <c r="D126" s="236"/>
      <c r="E126" s="237"/>
      <c r="F126" s="177" t="s">
        <v>420</v>
      </c>
      <c r="G126" s="157"/>
    </row>
    <row r="127" spans="1:7" s="84" customFormat="1" ht="18" customHeight="1" x14ac:dyDescent="0.25">
      <c r="A127" s="141" t="s">
        <v>275</v>
      </c>
      <c r="B127" s="235" t="s">
        <v>284</v>
      </c>
      <c r="C127" s="236"/>
      <c r="D127" s="236"/>
      <c r="E127" s="237"/>
      <c r="F127" s="177" t="s">
        <v>420</v>
      </c>
      <c r="G127" s="157"/>
    </row>
    <row r="128" spans="1:7" s="84" customFormat="1" ht="18" customHeight="1" x14ac:dyDescent="0.25">
      <c r="A128" s="141" t="s">
        <v>276</v>
      </c>
      <c r="B128" s="235" t="s">
        <v>285</v>
      </c>
      <c r="C128" s="236"/>
      <c r="D128" s="236"/>
      <c r="E128" s="237"/>
      <c r="F128" s="177" t="s">
        <v>420</v>
      </c>
      <c r="G128" s="157"/>
    </row>
    <row r="129" spans="1:7" s="84" customFormat="1" ht="18" customHeight="1" x14ac:dyDescent="0.25">
      <c r="A129" s="141" t="s">
        <v>277</v>
      </c>
      <c r="B129" s="235" t="s">
        <v>286</v>
      </c>
      <c r="C129" s="236"/>
      <c r="D129" s="236"/>
      <c r="E129" s="237"/>
      <c r="F129" s="177" t="s">
        <v>420</v>
      </c>
      <c r="G129" s="157"/>
    </row>
    <row r="130" spans="1:7" s="84" customFormat="1" ht="18" customHeight="1" x14ac:dyDescent="0.25">
      <c r="A130" s="141" t="s">
        <v>278</v>
      </c>
      <c r="B130" s="235" t="s">
        <v>287</v>
      </c>
      <c r="C130" s="236"/>
      <c r="D130" s="236"/>
      <c r="E130" s="237"/>
      <c r="F130" s="177" t="s">
        <v>420</v>
      </c>
      <c r="G130" s="157"/>
    </row>
    <row r="131" spans="1:7" s="84" customFormat="1" ht="24.95" customHeight="1" x14ac:dyDescent="0.25">
      <c r="A131" s="145" t="s">
        <v>279</v>
      </c>
      <c r="B131" s="246" t="s">
        <v>288</v>
      </c>
      <c r="C131" s="247"/>
      <c r="D131" s="247"/>
      <c r="E131" s="248"/>
      <c r="F131" s="177" t="s">
        <v>420</v>
      </c>
      <c r="G131" s="157"/>
    </row>
    <row r="132" spans="1:7" s="84" customFormat="1" ht="39.950000000000003" customHeight="1" thickBot="1" x14ac:dyDescent="0.3">
      <c r="A132" s="141" t="s">
        <v>280</v>
      </c>
      <c r="B132" s="235" t="s">
        <v>289</v>
      </c>
      <c r="C132" s="236"/>
      <c r="D132" s="236"/>
      <c r="E132" s="237"/>
      <c r="F132" s="179" t="s">
        <v>420</v>
      </c>
      <c r="G132" s="157"/>
    </row>
    <row r="133" spans="1:7" s="86" customFormat="1" ht="20.100000000000001" customHeight="1" x14ac:dyDescent="0.25">
      <c r="A133" s="243" t="s">
        <v>290</v>
      </c>
      <c r="B133" s="244"/>
      <c r="C133" s="244"/>
      <c r="D133" s="244"/>
      <c r="E133" s="245"/>
      <c r="F133" s="178" t="s">
        <v>59</v>
      </c>
      <c r="G133" s="169" t="s">
        <v>421</v>
      </c>
    </row>
    <row r="134" spans="1:7" s="84" customFormat="1" ht="50.1" customHeight="1" x14ac:dyDescent="0.25">
      <c r="A134" s="140" t="s">
        <v>291</v>
      </c>
      <c r="B134" s="232" t="s">
        <v>307</v>
      </c>
      <c r="C134" s="233"/>
      <c r="D134" s="233"/>
      <c r="E134" s="234"/>
      <c r="F134" s="170" t="s">
        <v>420</v>
      </c>
      <c r="G134" s="157"/>
    </row>
    <row r="135" spans="1:7" s="84" customFormat="1" ht="24.95" customHeight="1" x14ac:dyDescent="0.25">
      <c r="A135" s="141" t="s">
        <v>292</v>
      </c>
      <c r="B135" s="235" t="s">
        <v>308</v>
      </c>
      <c r="C135" s="236"/>
      <c r="D135" s="236"/>
      <c r="E135" s="237"/>
      <c r="F135" s="152" t="s">
        <v>420</v>
      </c>
      <c r="G135" s="157"/>
    </row>
    <row r="136" spans="1:7" s="84" customFormat="1" ht="39.950000000000003" customHeight="1" x14ac:dyDescent="0.25">
      <c r="A136" s="141" t="s">
        <v>293</v>
      </c>
      <c r="B136" s="235" t="s">
        <v>309</v>
      </c>
      <c r="C136" s="236"/>
      <c r="D136" s="236"/>
      <c r="E136" s="237"/>
      <c r="F136" s="152" t="s">
        <v>420</v>
      </c>
      <c r="G136" s="157"/>
    </row>
    <row r="137" spans="1:7" s="84" customFormat="1" ht="18" customHeight="1" x14ac:dyDescent="0.25">
      <c r="A137" s="141" t="s">
        <v>294</v>
      </c>
      <c r="B137" s="235" t="s">
        <v>310</v>
      </c>
      <c r="C137" s="236"/>
      <c r="D137" s="236"/>
      <c r="E137" s="237"/>
      <c r="F137" s="152" t="s">
        <v>420</v>
      </c>
      <c r="G137" s="157"/>
    </row>
    <row r="138" spans="1:7" s="84" customFormat="1" ht="18" customHeight="1" x14ac:dyDescent="0.25">
      <c r="A138" s="141" t="s">
        <v>295</v>
      </c>
      <c r="B138" s="235" t="s">
        <v>311</v>
      </c>
      <c r="C138" s="236"/>
      <c r="D138" s="236"/>
      <c r="E138" s="237"/>
      <c r="F138" s="152" t="s">
        <v>420</v>
      </c>
      <c r="G138" s="157"/>
    </row>
    <row r="139" spans="1:7" s="84" customFormat="1" ht="18" customHeight="1" x14ac:dyDescent="0.25">
      <c r="A139" s="141" t="s">
        <v>296</v>
      </c>
      <c r="B139" s="235" t="s">
        <v>312</v>
      </c>
      <c r="C139" s="236"/>
      <c r="D139" s="236"/>
      <c r="E139" s="237"/>
      <c r="F139" s="152" t="s">
        <v>420</v>
      </c>
      <c r="G139" s="157"/>
    </row>
    <row r="140" spans="1:7" s="84" customFormat="1" ht="18" customHeight="1" x14ac:dyDescent="0.25">
      <c r="A140" s="141" t="s">
        <v>297</v>
      </c>
      <c r="B140" s="235" t="s">
        <v>313</v>
      </c>
      <c r="C140" s="236"/>
      <c r="D140" s="236"/>
      <c r="E140" s="237"/>
      <c r="F140" s="152" t="s">
        <v>420</v>
      </c>
      <c r="G140" s="157"/>
    </row>
    <row r="141" spans="1:7" s="84" customFormat="1" ht="18" customHeight="1" x14ac:dyDescent="0.25">
      <c r="A141" s="145" t="s">
        <v>298</v>
      </c>
      <c r="B141" s="246" t="s">
        <v>314</v>
      </c>
      <c r="C141" s="247"/>
      <c r="D141" s="247"/>
      <c r="E141" s="248"/>
      <c r="F141" s="152" t="s">
        <v>420</v>
      </c>
      <c r="G141" s="157"/>
    </row>
    <row r="142" spans="1:7" s="84" customFormat="1" ht="18" customHeight="1" x14ac:dyDescent="0.25">
      <c r="A142" s="141" t="s">
        <v>299</v>
      </c>
      <c r="B142" s="235" t="s">
        <v>315</v>
      </c>
      <c r="C142" s="236"/>
      <c r="D142" s="236"/>
      <c r="E142" s="237"/>
      <c r="F142" s="152" t="s">
        <v>420</v>
      </c>
      <c r="G142" s="157"/>
    </row>
    <row r="143" spans="1:7" s="84" customFormat="1" ht="18" customHeight="1" x14ac:dyDescent="0.25">
      <c r="A143" s="141" t="s">
        <v>300</v>
      </c>
      <c r="B143" s="235" t="s">
        <v>316</v>
      </c>
      <c r="C143" s="236"/>
      <c r="D143" s="236"/>
      <c r="E143" s="237"/>
      <c r="F143" s="152" t="s">
        <v>420</v>
      </c>
      <c r="G143" s="157"/>
    </row>
    <row r="144" spans="1:7" s="84" customFormat="1" ht="18" customHeight="1" x14ac:dyDescent="0.25">
      <c r="A144" s="141" t="s">
        <v>301</v>
      </c>
      <c r="B144" s="235" t="s">
        <v>317</v>
      </c>
      <c r="C144" s="236"/>
      <c r="D144" s="236"/>
      <c r="E144" s="237"/>
      <c r="F144" s="152" t="s">
        <v>420</v>
      </c>
      <c r="G144" s="157"/>
    </row>
    <row r="145" spans="1:7" s="84" customFormat="1" ht="24.95" customHeight="1" x14ac:dyDescent="0.25">
      <c r="A145" s="141" t="s">
        <v>302</v>
      </c>
      <c r="B145" s="235" t="s">
        <v>318</v>
      </c>
      <c r="C145" s="236"/>
      <c r="D145" s="236"/>
      <c r="E145" s="237"/>
      <c r="F145" s="152" t="s">
        <v>422</v>
      </c>
      <c r="G145" s="157"/>
    </row>
    <row r="146" spans="1:7" s="84" customFormat="1" ht="24.95" customHeight="1" thickBot="1" x14ac:dyDescent="0.3">
      <c r="A146" s="193" t="s">
        <v>303</v>
      </c>
      <c r="B146" s="249" t="s">
        <v>319</v>
      </c>
      <c r="C146" s="250"/>
      <c r="D146" s="250"/>
      <c r="E146" s="251"/>
      <c r="F146" s="171" t="s">
        <v>420</v>
      </c>
      <c r="G146" s="194"/>
    </row>
    <row r="147" spans="1:7" s="84" customFormat="1" ht="24.95" customHeight="1" x14ac:dyDescent="0.25">
      <c r="A147" s="145" t="s">
        <v>304</v>
      </c>
      <c r="B147" s="246" t="s">
        <v>320</v>
      </c>
      <c r="C147" s="247"/>
      <c r="D147" s="247"/>
      <c r="E147" s="248"/>
      <c r="F147" s="175" t="s">
        <v>420</v>
      </c>
      <c r="G147" s="166"/>
    </row>
    <row r="148" spans="1:7" s="84" customFormat="1" ht="20.100000000000001" customHeight="1" x14ac:dyDescent="0.25">
      <c r="A148" s="141" t="s">
        <v>305</v>
      </c>
      <c r="B148" s="235" t="s">
        <v>321</v>
      </c>
      <c r="C148" s="236"/>
      <c r="D148" s="236"/>
      <c r="E148" s="237"/>
      <c r="F148" s="152" t="s">
        <v>420</v>
      </c>
      <c r="G148" s="157"/>
    </row>
    <row r="149" spans="1:7" s="84" customFormat="1" ht="39.950000000000003" customHeight="1" thickBot="1" x14ac:dyDescent="0.3">
      <c r="A149" s="141" t="s">
        <v>306</v>
      </c>
      <c r="B149" s="235" t="s">
        <v>322</v>
      </c>
      <c r="C149" s="236"/>
      <c r="D149" s="236"/>
      <c r="E149" s="237"/>
      <c r="F149" s="171" t="s">
        <v>420</v>
      </c>
      <c r="G149" s="157"/>
    </row>
    <row r="150" spans="1:7" s="86" customFormat="1" ht="26.1" customHeight="1" x14ac:dyDescent="0.25">
      <c r="A150" s="243" t="s">
        <v>323</v>
      </c>
      <c r="B150" s="244"/>
      <c r="C150" s="244"/>
      <c r="D150" s="244"/>
      <c r="E150" s="245"/>
      <c r="F150" s="167" t="s">
        <v>59</v>
      </c>
      <c r="G150" s="169" t="s">
        <v>421</v>
      </c>
    </row>
    <row r="151" spans="1:7" s="84" customFormat="1" ht="39.950000000000003" customHeight="1" x14ac:dyDescent="0.25">
      <c r="A151" s="140" t="s">
        <v>324</v>
      </c>
      <c r="B151" s="232" t="s">
        <v>328</v>
      </c>
      <c r="C151" s="233"/>
      <c r="D151" s="233"/>
      <c r="E151" s="234"/>
      <c r="F151" s="170" t="s">
        <v>420</v>
      </c>
      <c r="G151" s="157"/>
    </row>
    <row r="152" spans="1:7" s="84" customFormat="1" ht="18" customHeight="1" x14ac:dyDescent="0.25">
      <c r="A152" s="141" t="s">
        <v>325</v>
      </c>
      <c r="B152" s="235" t="s">
        <v>329</v>
      </c>
      <c r="C152" s="236"/>
      <c r="D152" s="236"/>
      <c r="E152" s="237"/>
      <c r="F152" s="152" t="s">
        <v>420</v>
      </c>
      <c r="G152" s="157"/>
    </row>
    <row r="153" spans="1:7" s="84" customFormat="1" ht="39.950000000000003" customHeight="1" x14ac:dyDescent="0.25">
      <c r="A153" s="141" t="s">
        <v>326</v>
      </c>
      <c r="B153" s="235" t="s">
        <v>330</v>
      </c>
      <c r="C153" s="236"/>
      <c r="D153" s="236"/>
      <c r="E153" s="237"/>
      <c r="F153" s="152" t="s">
        <v>420</v>
      </c>
      <c r="G153" s="157"/>
    </row>
    <row r="154" spans="1:7" s="84" customFormat="1" ht="39.950000000000003" customHeight="1" thickBot="1" x14ac:dyDescent="0.3">
      <c r="A154" s="141" t="s">
        <v>327</v>
      </c>
      <c r="B154" s="235" t="s">
        <v>331</v>
      </c>
      <c r="C154" s="236"/>
      <c r="D154" s="236"/>
      <c r="E154" s="237"/>
      <c r="F154" s="171" t="s">
        <v>420</v>
      </c>
      <c r="G154" s="157"/>
    </row>
    <row r="155" spans="1:7" s="86" customFormat="1" ht="20.100000000000001" customHeight="1" x14ac:dyDescent="0.25">
      <c r="A155" s="243" t="s">
        <v>334</v>
      </c>
      <c r="B155" s="244"/>
      <c r="C155" s="244"/>
      <c r="D155" s="244"/>
      <c r="E155" s="245"/>
      <c r="F155" s="167" t="s">
        <v>59</v>
      </c>
      <c r="G155" s="169" t="s">
        <v>421</v>
      </c>
    </row>
    <row r="156" spans="1:7" s="84" customFormat="1" ht="18" customHeight="1" x14ac:dyDescent="0.25">
      <c r="A156" s="140" t="s">
        <v>333</v>
      </c>
      <c r="B156" s="232" t="s">
        <v>335</v>
      </c>
      <c r="C156" s="233"/>
      <c r="D156" s="233"/>
      <c r="E156" s="234"/>
      <c r="F156" s="170" t="s">
        <v>420</v>
      </c>
      <c r="G156" s="157"/>
    </row>
    <row r="157" spans="1:7" s="84" customFormat="1" ht="18" customHeight="1" thickBot="1" x14ac:dyDescent="0.3">
      <c r="A157" s="141" t="s">
        <v>332</v>
      </c>
      <c r="B157" s="235" t="s">
        <v>336</v>
      </c>
      <c r="C157" s="236"/>
      <c r="D157" s="236"/>
      <c r="E157" s="237"/>
      <c r="F157" s="171" t="s">
        <v>420</v>
      </c>
      <c r="G157" s="157"/>
    </row>
    <row r="158" spans="1:7" s="86" customFormat="1" ht="20.100000000000001" customHeight="1" x14ac:dyDescent="0.25">
      <c r="A158" s="243" t="s">
        <v>337</v>
      </c>
      <c r="B158" s="244"/>
      <c r="C158" s="244"/>
      <c r="D158" s="244"/>
      <c r="E158" s="245"/>
      <c r="F158" s="167" t="s">
        <v>59</v>
      </c>
      <c r="G158" s="169" t="s">
        <v>421</v>
      </c>
    </row>
    <row r="159" spans="1:7" s="84" customFormat="1" ht="39.950000000000003" customHeight="1" x14ac:dyDescent="0.25">
      <c r="A159" s="140" t="s">
        <v>338</v>
      </c>
      <c r="B159" s="232" t="s">
        <v>342</v>
      </c>
      <c r="C159" s="233"/>
      <c r="D159" s="233"/>
      <c r="E159" s="234"/>
      <c r="F159" s="170" t="s">
        <v>420</v>
      </c>
      <c r="G159" s="157"/>
    </row>
    <row r="160" spans="1:7" s="84" customFormat="1" ht="24.95" customHeight="1" x14ac:dyDescent="0.25">
      <c r="A160" s="141" t="s">
        <v>339</v>
      </c>
      <c r="B160" s="235" t="s">
        <v>343</v>
      </c>
      <c r="C160" s="236"/>
      <c r="D160" s="236"/>
      <c r="E160" s="237"/>
      <c r="F160" s="152" t="s">
        <v>420</v>
      </c>
      <c r="G160" s="157"/>
    </row>
    <row r="161" spans="1:7" s="84" customFormat="1" ht="18" customHeight="1" x14ac:dyDescent="0.25">
      <c r="A161" s="141" t="s">
        <v>340</v>
      </c>
      <c r="B161" s="235" t="s">
        <v>344</v>
      </c>
      <c r="C161" s="236"/>
      <c r="D161" s="236"/>
      <c r="E161" s="237"/>
      <c r="F161" s="152" t="s">
        <v>420</v>
      </c>
      <c r="G161" s="157"/>
    </row>
    <row r="162" spans="1:7" s="84" customFormat="1" ht="18" customHeight="1" thickBot="1" x14ac:dyDescent="0.3">
      <c r="A162" s="141" t="s">
        <v>341</v>
      </c>
      <c r="B162" s="235" t="s">
        <v>345</v>
      </c>
      <c r="C162" s="236"/>
      <c r="D162" s="236"/>
      <c r="E162" s="237"/>
      <c r="F162" s="171" t="s">
        <v>420</v>
      </c>
      <c r="G162" s="157"/>
    </row>
    <row r="163" spans="1:7" s="86" customFormat="1" ht="20.100000000000001" customHeight="1" x14ac:dyDescent="0.25">
      <c r="A163" s="243" t="s">
        <v>425</v>
      </c>
      <c r="B163" s="244"/>
      <c r="C163" s="244"/>
      <c r="D163" s="244"/>
      <c r="E163" s="245"/>
      <c r="F163" s="167" t="s">
        <v>59</v>
      </c>
      <c r="G163" s="169" t="s">
        <v>421</v>
      </c>
    </row>
    <row r="164" spans="1:7" s="84" customFormat="1" ht="66.75" customHeight="1" thickBot="1" x14ac:dyDescent="0.3">
      <c r="A164" s="140" t="s">
        <v>354</v>
      </c>
      <c r="B164" s="232" t="s">
        <v>427</v>
      </c>
      <c r="C164" s="233"/>
      <c r="D164" s="233"/>
      <c r="E164" s="234"/>
      <c r="F164" s="170" t="s">
        <v>420</v>
      </c>
      <c r="G164" s="157"/>
    </row>
    <row r="165" spans="1:7" s="86" customFormat="1" ht="20.100000000000001" customHeight="1" x14ac:dyDescent="0.25">
      <c r="A165" s="243" t="s">
        <v>426</v>
      </c>
      <c r="B165" s="244"/>
      <c r="C165" s="244"/>
      <c r="D165" s="244"/>
      <c r="E165" s="245"/>
      <c r="F165" s="189" t="s">
        <v>59</v>
      </c>
      <c r="G165" s="169" t="s">
        <v>421</v>
      </c>
    </row>
    <row r="166" spans="1:7" s="84" customFormat="1" ht="24.95" customHeight="1" x14ac:dyDescent="0.25">
      <c r="A166" s="145" t="s">
        <v>358</v>
      </c>
      <c r="B166" s="246" t="s">
        <v>428</v>
      </c>
      <c r="C166" s="247"/>
      <c r="D166" s="247"/>
      <c r="E166" s="248"/>
      <c r="F166" s="177" t="s">
        <v>420</v>
      </c>
      <c r="G166" s="157"/>
    </row>
    <row r="167" spans="1:7" s="84" customFormat="1" ht="24.95" customHeight="1" x14ac:dyDescent="0.25">
      <c r="A167" s="145" t="s">
        <v>359</v>
      </c>
      <c r="B167" s="235" t="s">
        <v>429</v>
      </c>
      <c r="C167" s="236"/>
      <c r="D167" s="236"/>
      <c r="E167" s="237"/>
      <c r="F167" s="177" t="s">
        <v>420</v>
      </c>
      <c r="G167" s="157"/>
    </row>
    <row r="168" spans="1:7" s="84" customFormat="1" ht="24.95" customHeight="1" x14ac:dyDescent="0.25">
      <c r="A168" s="145" t="s">
        <v>360</v>
      </c>
      <c r="B168" s="235" t="s">
        <v>430</v>
      </c>
      <c r="C168" s="236"/>
      <c r="D168" s="236"/>
      <c r="E168" s="237"/>
      <c r="F168" s="177" t="s">
        <v>420</v>
      </c>
      <c r="G168" s="157"/>
    </row>
    <row r="169" spans="1:7" s="84" customFormat="1" ht="24.95" customHeight="1" x14ac:dyDescent="0.25">
      <c r="A169" s="145" t="s">
        <v>361</v>
      </c>
      <c r="B169" s="235" t="s">
        <v>431</v>
      </c>
      <c r="C169" s="236"/>
      <c r="D169" s="236"/>
      <c r="E169" s="237"/>
      <c r="F169" s="177" t="s">
        <v>420</v>
      </c>
      <c r="G169" s="157"/>
    </row>
    <row r="170" spans="1:7" s="84" customFormat="1" ht="24.95" customHeight="1" x14ac:dyDescent="0.25">
      <c r="A170" s="145" t="s">
        <v>362</v>
      </c>
      <c r="B170" s="235" t="s">
        <v>432</v>
      </c>
      <c r="C170" s="236"/>
      <c r="D170" s="236"/>
      <c r="E170" s="237"/>
      <c r="F170" s="177" t="s">
        <v>420</v>
      </c>
      <c r="G170" s="157"/>
    </row>
    <row r="171" spans="1:7" s="84" customFormat="1" ht="24.95" customHeight="1" x14ac:dyDescent="0.25">
      <c r="A171" s="145" t="s">
        <v>363</v>
      </c>
      <c r="B171" s="235" t="s">
        <v>433</v>
      </c>
      <c r="C171" s="236"/>
      <c r="D171" s="236"/>
      <c r="E171" s="237"/>
      <c r="F171" s="177" t="s">
        <v>420</v>
      </c>
      <c r="G171" s="157"/>
    </row>
    <row r="172" spans="1:7" s="84" customFormat="1" ht="18" customHeight="1" x14ac:dyDescent="0.25">
      <c r="A172" s="141" t="s">
        <v>364</v>
      </c>
      <c r="B172" s="235" t="s">
        <v>434</v>
      </c>
      <c r="C172" s="236"/>
      <c r="D172" s="236"/>
      <c r="E172" s="237"/>
      <c r="F172" s="177" t="s">
        <v>420</v>
      </c>
      <c r="G172" s="157"/>
    </row>
    <row r="173" spans="1:7" s="84" customFormat="1" ht="18" customHeight="1" x14ac:dyDescent="0.25">
      <c r="A173" s="141" t="s">
        <v>365</v>
      </c>
      <c r="B173" s="235" t="s">
        <v>435</v>
      </c>
      <c r="C173" s="236"/>
      <c r="D173" s="236"/>
      <c r="E173" s="237"/>
      <c r="F173" s="177" t="s">
        <v>420</v>
      </c>
      <c r="G173" s="157"/>
    </row>
    <row r="174" spans="1:7" s="84" customFormat="1" ht="18" customHeight="1" x14ac:dyDescent="0.25">
      <c r="A174" s="141" t="s">
        <v>366</v>
      </c>
      <c r="B174" s="235" t="s">
        <v>436</v>
      </c>
      <c r="C174" s="236"/>
      <c r="D174" s="236"/>
      <c r="E174" s="237"/>
      <c r="F174" s="177" t="s">
        <v>420</v>
      </c>
      <c r="G174" s="157"/>
    </row>
    <row r="175" spans="1:7" s="188" customFormat="1" ht="27" customHeight="1" thickBot="1" x14ac:dyDescent="0.3">
      <c r="A175" s="186" t="s">
        <v>367</v>
      </c>
      <c r="B175" s="246" t="s">
        <v>481</v>
      </c>
      <c r="C175" s="247"/>
      <c r="D175" s="247"/>
      <c r="E175" s="248"/>
      <c r="F175" s="179" t="s">
        <v>420</v>
      </c>
      <c r="G175" s="187"/>
    </row>
    <row r="176" spans="1:7" s="86" customFormat="1" ht="20.100000000000001" customHeight="1" x14ac:dyDescent="0.25">
      <c r="A176" s="243" t="s">
        <v>438</v>
      </c>
      <c r="B176" s="244"/>
      <c r="C176" s="244"/>
      <c r="D176" s="244"/>
      <c r="E176" s="245"/>
      <c r="F176" s="167" t="s">
        <v>59</v>
      </c>
      <c r="G176" s="169" t="s">
        <v>421</v>
      </c>
    </row>
    <row r="177" spans="1:7" s="84" customFormat="1" ht="24.95" customHeight="1" x14ac:dyDescent="0.25">
      <c r="A177" s="140" t="s">
        <v>380</v>
      </c>
      <c r="B177" s="232" t="s">
        <v>346</v>
      </c>
      <c r="C177" s="233"/>
      <c r="D177" s="233"/>
      <c r="E177" s="234"/>
      <c r="F177" s="170" t="s">
        <v>420</v>
      </c>
      <c r="G177" s="157"/>
    </row>
    <row r="178" spans="1:7" s="84" customFormat="1" ht="18" customHeight="1" x14ac:dyDescent="0.25">
      <c r="A178" s="141" t="s">
        <v>381</v>
      </c>
      <c r="B178" s="235" t="s">
        <v>347</v>
      </c>
      <c r="C178" s="236"/>
      <c r="D178" s="236"/>
      <c r="E178" s="237"/>
      <c r="F178" s="152" t="s">
        <v>420</v>
      </c>
      <c r="G178" s="157"/>
    </row>
    <row r="179" spans="1:7" s="84" customFormat="1" ht="39.950000000000003" customHeight="1" x14ac:dyDescent="0.25">
      <c r="A179" s="141" t="s">
        <v>382</v>
      </c>
      <c r="B179" s="235" t="s">
        <v>348</v>
      </c>
      <c r="C179" s="236"/>
      <c r="D179" s="236"/>
      <c r="E179" s="237"/>
      <c r="F179" s="152" t="s">
        <v>420</v>
      </c>
      <c r="G179" s="157"/>
    </row>
    <row r="180" spans="1:7" s="84" customFormat="1" ht="18" customHeight="1" x14ac:dyDescent="0.25">
      <c r="A180" s="141" t="s">
        <v>383</v>
      </c>
      <c r="B180" s="235" t="s">
        <v>349</v>
      </c>
      <c r="C180" s="236"/>
      <c r="D180" s="236"/>
      <c r="E180" s="237"/>
      <c r="F180" s="152" t="s">
        <v>420</v>
      </c>
      <c r="G180" s="157"/>
    </row>
    <row r="181" spans="1:7" s="84" customFormat="1" ht="24.95" customHeight="1" x14ac:dyDescent="0.25">
      <c r="A181" s="141" t="s">
        <v>384</v>
      </c>
      <c r="B181" s="235" t="s">
        <v>350</v>
      </c>
      <c r="C181" s="236"/>
      <c r="D181" s="236"/>
      <c r="E181" s="237"/>
      <c r="F181" s="152" t="s">
        <v>420</v>
      </c>
      <c r="G181" s="157"/>
    </row>
    <row r="182" spans="1:7" s="84" customFormat="1" ht="18" customHeight="1" x14ac:dyDescent="0.25">
      <c r="A182" s="141" t="s">
        <v>385</v>
      </c>
      <c r="B182" s="235" t="s">
        <v>351</v>
      </c>
      <c r="C182" s="236"/>
      <c r="D182" s="236"/>
      <c r="E182" s="237"/>
      <c r="F182" s="152" t="s">
        <v>420</v>
      </c>
      <c r="G182" s="157"/>
    </row>
    <row r="183" spans="1:7" s="84" customFormat="1" ht="24.95" customHeight="1" x14ac:dyDescent="0.25">
      <c r="A183" s="141" t="s">
        <v>386</v>
      </c>
      <c r="B183" s="235" t="s">
        <v>352</v>
      </c>
      <c r="C183" s="236"/>
      <c r="D183" s="236"/>
      <c r="E183" s="237"/>
      <c r="F183" s="152" t="s">
        <v>420</v>
      </c>
      <c r="G183" s="157"/>
    </row>
    <row r="184" spans="1:7" s="84" customFormat="1" ht="18" customHeight="1" x14ac:dyDescent="0.25">
      <c r="A184" s="145" t="s">
        <v>439</v>
      </c>
      <c r="B184" s="246" t="s">
        <v>353</v>
      </c>
      <c r="C184" s="247"/>
      <c r="D184" s="247"/>
      <c r="E184" s="248"/>
      <c r="F184" s="152" t="s">
        <v>420</v>
      </c>
      <c r="G184" s="157"/>
    </row>
    <row r="185" spans="1:7" s="84" customFormat="1" ht="24.95" customHeight="1" x14ac:dyDescent="0.25">
      <c r="A185" s="141" t="s">
        <v>440</v>
      </c>
      <c r="B185" s="235" t="s">
        <v>355</v>
      </c>
      <c r="C185" s="236"/>
      <c r="D185" s="236"/>
      <c r="E185" s="237"/>
      <c r="F185" s="152" t="s">
        <v>420</v>
      </c>
      <c r="G185" s="157"/>
    </row>
    <row r="186" spans="1:7" s="84" customFormat="1" ht="24.95" customHeight="1" x14ac:dyDescent="0.25">
      <c r="A186" s="141" t="s">
        <v>437</v>
      </c>
      <c r="B186" s="235" t="s">
        <v>356</v>
      </c>
      <c r="C186" s="236"/>
      <c r="D186" s="236"/>
      <c r="E186" s="237"/>
      <c r="F186" s="152" t="s">
        <v>420</v>
      </c>
      <c r="G186" s="157"/>
    </row>
    <row r="187" spans="1:7" s="84" customFormat="1" ht="18" customHeight="1" thickBot="1" x14ac:dyDescent="0.3">
      <c r="A187" s="141" t="s">
        <v>441</v>
      </c>
      <c r="B187" s="235" t="s">
        <v>357</v>
      </c>
      <c r="C187" s="236"/>
      <c r="D187" s="236"/>
      <c r="E187" s="237"/>
      <c r="F187" s="171" t="s">
        <v>420</v>
      </c>
      <c r="G187" s="157"/>
    </row>
    <row r="188" spans="1:7" s="86" customFormat="1" ht="20.100000000000001" customHeight="1" x14ac:dyDescent="0.25">
      <c r="A188" s="243" t="s">
        <v>442</v>
      </c>
      <c r="B188" s="244"/>
      <c r="C188" s="244"/>
      <c r="D188" s="244"/>
      <c r="E188" s="245"/>
      <c r="F188" s="167" t="s">
        <v>59</v>
      </c>
      <c r="G188" s="169" t="s">
        <v>421</v>
      </c>
    </row>
    <row r="189" spans="1:7" s="84" customFormat="1" ht="24.95" customHeight="1" x14ac:dyDescent="0.25">
      <c r="A189" s="140" t="s">
        <v>394</v>
      </c>
      <c r="B189" s="232" t="s">
        <v>368</v>
      </c>
      <c r="C189" s="233"/>
      <c r="D189" s="233"/>
      <c r="E189" s="234"/>
      <c r="F189" s="176" t="s">
        <v>420</v>
      </c>
      <c r="G189" s="157"/>
    </row>
    <row r="190" spans="1:7" s="84" customFormat="1" ht="18" customHeight="1" x14ac:dyDescent="0.25">
      <c r="A190" s="141" t="s">
        <v>399</v>
      </c>
      <c r="B190" s="235" t="s">
        <v>369</v>
      </c>
      <c r="C190" s="236"/>
      <c r="D190" s="236"/>
      <c r="E190" s="237"/>
      <c r="F190" s="177" t="s">
        <v>420</v>
      </c>
      <c r="G190" s="157"/>
    </row>
    <row r="191" spans="1:7" s="84" customFormat="1" ht="18" customHeight="1" x14ac:dyDescent="0.25">
      <c r="A191" s="141" t="s">
        <v>405</v>
      </c>
      <c r="B191" s="235" t="s">
        <v>370</v>
      </c>
      <c r="C191" s="236"/>
      <c r="D191" s="236"/>
      <c r="E191" s="237"/>
      <c r="F191" s="177" t="s">
        <v>420</v>
      </c>
      <c r="G191" s="157"/>
    </row>
    <row r="192" spans="1:7" s="84" customFormat="1" ht="24.95" customHeight="1" x14ac:dyDescent="0.25">
      <c r="A192" s="141" t="s">
        <v>411</v>
      </c>
      <c r="B192" s="235" t="s">
        <v>371</v>
      </c>
      <c r="C192" s="236"/>
      <c r="D192" s="236"/>
      <c r="E192" s="237"/>
      <c r="F192" s="177" t="s">
        <v>420</v>
      </c>
      <c r="G192" s="157"/>
    </row>
    <row r="193" spans="1:7" s="84" customFormat="1" ht="24.95" customHeight="1" x14ac:dyDescent="0.25">
      <c r="A193" s="141" t="s">
        <v>415</v>
      </c>
      <c r="B193" s="235" t="s">
        <v>372</v>
      </c>
      <c r="C193" s="236"/>
      <c r="D193" s="236"/>
      <c r="E193" s="237"/>
      <c r="F193" s="177" t="s">
        <v>420</v>
      </c>
      <c r="G193" s="157"/>
    </row>
    <row r="194" spans="1:7" s="84" customFormat="1" ht="18" customHeight="1" x14ac:dyDescent="0.25">
      <c r="A194" s="141" t="s">
        <v>443</v>
      </c>
      <c r="B194" s="235" t="s">
        <v>373</v>
      </c>
      <c r="C194" s="236"/>
      <c r="D194" s="236"/>
      <c r="E194" s="237"/>
      <c r="F194" s="177" t="s">
        <v>420</v>
      </c>
      <c r="G194" s="157"/>
    </row>
    <row r="195" spans="1:7" s="84" customFormat="1" ht="18" customHeight="1" x14ac:dyDescent="0.25">
      <c r="A195" s="141" t="s">
        <v>444</v>
      </c>
      <c r="B195" s="235" t="s">
        <v>374</v>
      </c>
      <c r="C195" s="236"/>
      <c r="D195" s="236"/>
      <c r="E195" s="237"/>
      <c r="F195" s="177" t="s">
        <v>420</v>
      </c>
      <c r="G195" s="157"/>
    </row>
    <row r="196" spans="1:7" s="84" customFormat="1" ht="24.95" customHeight="1" x14ac:dyDescent="0.25">
      <c r="A196" s="141" t="s">
        <v>445</v>
      </c>
      <c r="B196" s="235" t="s">
        <v>375</v>
      </c>
      <c r="C196" s="236"/>
      <c r="D196" s="236"/>
      <c r="E196" s="237"/>
      <c r="F196" s="177" t="s">
        <v>420</v>
      </c>
      <c r="G196" s="157"/>
    </row>
    <row r="197" spans="1:7" s="84" customFormat="1" ht="24.95" customHeight="1" x14ac:dyDescent="0.25">
      <c r="A197" s="145" t="s">
        <v>446</v>
      </c>
      <c r="B197" s="246" t="s">
        <v>376</v>
      </c>
      <c r="C197" s="247"/>
      <c r="D197" s="247"/>
      <c r="E197" s="248"/>
      <c r="F197" s="177" t="s">
        <v>420</v>
      </c>
      <c r="G197" s="157"/>
    </row>
    <row r="198" spans="1:7" s="84" customFormat="1" ht="24.95" customHeight="1" x14ac:dyDescent="0.25">
      <c r="A198" s="141" t="s">
        <v>447</v>
      </c>
      <c r="B198" s="235" t="s">
        <v>377</v>
      </c>
      <c r="C198" s="236"/>
      <c r="D198" s="236"/>
      <c r="E198" s="237"/>
      <c r="F198" s="177" t="s">
        <v>420</v>
      </c>
      <c r="G198" s="157"/>
    </row>
    <row r="199" spans="1:7" s="84" customFormat="1" ht="18" customHeight="1" x14ac:dyDescent="0.25">
      <c r="A199" s="141" t="s">
        <v>448</v>
      </c>
      <c r="B199" s="235" t="s">
        <v>378</v>
      </c>
      <c r="C199" s="236"/>
      <c r="D199" s="236"/>
      <c r="E199" s="237"/>
      <c r="F199" s="177" t="s">
        <v>420</v>
      </c>
      <c r="G199" s="157"/>
    </row>
    <row r="200" spans="1:7" s="84" customFormat="1" ht="18" customHeight="1" thickBot="1" x14ac:dyDescent="0.3">
      <c r="A200" s="141" t="s">
        <v>449</v>
      </c>
      <c r="B200" s="235" t="s">
        <v>379</v>
      </c>
      <c r="C200" s="236"/>
      <c r="D200" s="236"/>
      <c r="E200" s="237"/>
      <c r="F200" s="179" t="s">
        <v>420</v>
      </c>
      <c r="G200" s="157"/>
    </row>
    <row r="201" spans="1:7" s="86" customFormat="1" ht="20.100000000000001" customHeight="1" x14ac:dyDescent="0.25">
      <c r="A201" s="243" t="s">
        <v>450</v>
      </c>
      <c r="B201" s="244"/>
      <c r="C201" s="244"/>
      <c r="D201" s="244"/>
      <c r="E201" s="245"/>
      <c r="F201" s="178" t="s">
        <v>59</v>
      </c>
      <c r="G201" s="169" t="s">
        <v>421</v>
      </c>
    </row>
    <row r="202" spans="1:7" s="84" customFormat="1" ht="39.950000000000003" customHeight="1" x14ac:dyDescent="0.25">
      <c r="A202" s="140" t="s">
        <v>451</v>
      </c>
      <c r="B202" s="232" t="s">
        <v>387</v>
      </c>
      <c r="C202" s="233"/>
      <c r="D202" s="233"/>
      <c r="E202" s="234"/>
      <c r="F202" s="176" t="s">
        <v>420</v>
      </c>
      <c r="G202" s="157"/>
    </row>
    <row r="203" spans="1:7" s="84" customFormat="1" ht="39.950000000000003" customHeight="1" x14ac:dyDescent="0.25">
      <c r="A203" s="141" t="s">
        <v>452</v>
      </c>
      <c r="B203" s="235" t="s">
        <v>388</v>
      </c>
      <c r="C203" s="236"/>
      <c r="D203" s="236"/>
      <c r="E203" s="237"/>
      <c r="F203" s="177" t="s">
        <v>420</v>
      </c>
      <c r="G203" s="157"/>
    </row>
    <row r="204" spans="1:7" s="84" customFormat="1" ht="39.950000000000003" customHeight="1" x14ac:dyDescent="0.25">
      <c r="A204" s="141" t="s">
        <v>453</v>
      </c>
      <c r="B204" s="235" t="s">
        <v>389</v>
      </c>
      <c r="C204" s="236"/>
      <c r="D204" s="236"/>
      <c r="E204" s="237"/>
      <c r="F204" s="177" t="s">
        <v>420</v>
      </c>
      <c r="G204" s="157"/>
    </row>
    <row r="205" spans="1:7" s="84" customFormat="1" ht="24.95" customHeight="1" x14ac:dyDescent="0.25">
      <c r="A205" s="141" t="s">
        <v>454</v>
      </c>
      <c r="B205" s="235" t="s">
        <v>390</v>
      </c>
      <c r="C205" s="236"/>
      <c r="D205" s="236"/>
      <c r="E205" s="237"/>
      <c r="F205" s="177" t="s">
        <v>420</v>
      </c>
      <c r="G205" s="157"/>
    </row>
    <row r="206" spans="1:7" s="84" customFormat="1" ht="24.95" customHeight="1" x14ac:dyDescent="0.25">
      <c r="A206" s="141" t="s">
        <v>455</v>
      </c>
      <c r="B206" s="235" t="s">
        <v>391</v>
      </c>
      <c r="C206" s="236"/>
      <c r="D206" s="236"/>
      <c r="E206" s="237"/>
      <c r="F206" s="177" t="s">
        <v>420</v>
      </c>
      <c r="G206" s="157"/>
    </row>
    <row r="207" spans="1:7" s="84" customFormat="1" ht="24.95" customHeight="1" x14ac:dyDescent="0.25">
      <c r="A207" s="141" t="s">
        <v>456</v>
      </c>
      <c r="B207" s="235" t="s">
        <v>392</v>
      </c>
      <c r="C207" s="236"/>
      <c r="D207" s="236"/>
      <c r="E207" s="237"/>
      <c r="F207" s="177" t="s">
        <v>420</v>
      </c>
      <c r="G207" s="157"/>
    </row>
    <row r="208" spans="1:7" s="84" customFormat="1" ht="24.95" customHeight="1" thickBot="1" x14ac:dyDescent="0.3">
      <c r="A208" s="141" t="s">
        <v>457</v>
      </c>
      <c r="B208" s="235" t="s">
        <v>393</v>
      </c>
      <c r="C208" s="236"/>
      <c r="D208" s="236"/>
      <c r="E208" s="237"/>
      <c r="F208" s="179" t="s">
        <v>420</v>
      </c>
      <c r="G208" s="157"/>
    </row>
    <row r="209" spans="1:7" s="86" customFormat="1" ht="20.100000000000001" customHeight="1" x14ac:dyDescent="0.25">
      <c r="A209" s="238" t="s">
        <v>458</v>
      </c>
      <c r="B209" s="239"/>
      <c r="C209" s="239"/>
      <c r="D209" s="239"/>
      <c r="E209" s="240"/>
      <c r="F209" s="178" t="s">
        <v>59</v>
      </c>
      <c r="G209" s="169" t="s">
        <v>421</v>
      </c>
    </row>
    <row r="210" spans="1:7" s="78" customFormat="1" ht="18" customHeight="1" x14ac:dyDescent="0.25">
      <c r="A210" s="147" t="s">
        <v>459</v>
      </c>
      <c r="B210" s="241" t="s">
        <v>395</v>
      </c>
      <c r="C210" s="241"/>
      <c r="D210" s="241"/>
      <c r="E210" s="242"/>
      <c r="F210" s="144" t="s">
        <v>420</v>
      </c>
      <c r="G210" s="158" t="s">
        <v>5</v>
      </c>
    </row>
    <row r="211" spans="1:7" s="78" customFormat="1" ht="18" customHeight="1" x14ac:dyDescent="0.25">
      <c r="A211" s="146"/>
      <c r="B211" s="137" t="s">
        <v>464</v>
      </c>
      <c r="C211" s="229" t="s">
        <v>396</v>
      </c>
      <c r="D211" s="230"/>
      <c r="E211" s="231"/>
      <c r="F211" s="143" t="s">
        <v>420</v>
      </c>
      <c r="G211" s="158"/>
    </row>
    <row r="212" spans="1:7" s="78" customFormat="1" ht="18" customHeight="1" x14ac:dyDescent="0.25">
      <c r="A212" s="146"/>
      <c r="B212" s="87" t="s">
        <v>465</v>
      </c>
      <c r="C212" s="221" t="s">
        <v>397</v>
      </c>
      <c r="D212" s="221"/>
      <c r="E212" s="222"/>
      <c r="F212" s="143" t="s">
        <v>420</v>
      </c>
      <c r="G212" s="158"/>
    </row>
    <row r="213" spans="1:7" s="78" customFormat="1" ht="18" customHeight="1" x14ac:dyDescent="0.25">
      <c r="A213" s="146"/>
      <c r="B213" s="137" t="s">
        <v>466</v>
      </c>
      <c r="C213" s="221" t="s">
        <v>398</v>
      </c>
      <c r="D213" s="221"/>
      <c r="E213" s="222"/>
      <c r="F213" s="143" t="s">
        <v>420</v>
      </c>
      <c r="G213" s="158"/>
    </row>
    <row r="214" spans="1:7" s="78" customFormat="1" ht="24.95" customHeight="1" x14ac:dyDescent="0.25">
      <c r="A214" s="148" t="s">
        <v>460</v>
      </c>
      <c r="B214" s="223" t="s">
        <v>400</v>
      </c>
      <c r="C214" s="223"/>
      <c r="D214" s="223"/>
      <c r="E214" s="224"/>
      <c r="F214" s="143" t="s">
        <v>420</v>
      </c>
      <c r="G214" s="158"/>
    </row>
    <row r="215" spans="1:7" s="78" customFormat="1" ht="18" customHeight="1" x14ac:dyDescent="0.25">
      <c r="A215" s="146"/>
      <c r="B215" s="87" t="s">
        <v>467</v>
      </c>
      <c r="C215" s="221" t="s">
        <v>406</v>
      </c>
      <c r="D215" s="221"/>
      <c r="E215" s="222"/>
      <c r="F215" s="143" t="s">
        <v>420</v>
      </c>
      <c r="G215" s="158"/>
    </row>
    <row r="216" spans="1:7" s="78" customFormat="1" ht="18" customHeight="1" x14ac:dyDescent="0.25">
      <c r="A216" s="146"/>
      <c r="B216" s="87" t="s">
        <v>468</v>
      </c>
      <c r="C216" s="221" t="s">
        <v>407</v>
      </c>
      <c r="D216" s="221"/>
      <c r="E216" s="222"/>
      <c r="F216" s="143" t="s">
        <v>420</v>
      </c>
      <c r="G216" s="158"/>
    </row>
    <row r="217" spans="1:7" s="78" customFormat="1" ht="18" customHeight="1" x14ac:dyDescent="0.25">
      <c r="A217" s="146"/>
      <c r="B217" s="87" t="s">
        <v>469</v>
      </c>
      <c r="C217" s="221" t="s">
        <v>408</v>
      </c>
      <c r="D217" s="221"/>
      <c r="E217" s="222"/>
      <c r="F217" s="143" t="s">
        <v>420</v>
      </c>
      <c r="G217" s="158"/>
    </row>
    <row r="218" spans="1:7" s="78" customFormat="1" ht="18" customHeight="1" x14ac:dyDescent="0.25">
      <c r="A218" s="146"/>
      <c r="B218" s="87" t="s">
        <v>470</v>
      </c>
      <c r="C218" s="221" t="s">
        <v>409</v>
      </c>
      <c r="D218" s="221"/>
      <c r="E218" s="222"/>
      <c r="F218" s="143" t="s">
        <v>420</v>
      </c>
      <c r="G218" s="158"/>
    </row>
    <row r="219" spans="1:7" s="78" customFormat="1" ht="24.95" customHeight="1" x14ac:dyDescent="0.25">
      <c r="A219" s="148" t="s">
        <v>461</v>
      </c>
      <c r="B219" s="223" t="s">
        <v>410</v>
      </c>
      <c r="C219" s="223"/>
      <c r="D219" s="223"/>
      <c r="E219" s="224"/>
      <c r="F219" s="143" t="s">
        <v>420</v>
      </c>
      <c r="G219" s="158"/>
    </row>
    <row r="220" spans="1:7" s="78" customFormat="1" ht="18" customHeight="1" x14ac:dyDescent="0.25">
      <c r="A220" s="146"/>
      <c r="B220" s="87" t="s">
        <v>471</v>
      </c>
      <c r="C220" s="221" t="s">
        <v>401</v>
      </c>
      <c r="D220" s="221"/>
      <c r="E220" s="222"/>
      <c r="F220" s="143" t="s">
        <v>420</v>
      </c>
      <c r="G220" s="158"/>
    </row>
    <row r="221" spans="1:7" s="78" customFormat="1" ht="18" customHeight="1" x14ac:dyDescent="0.25">
      <c r="A221" s="146"/>
      <c r="B221" s="87" t="s">
        <v>472</v>
      </c>
      <c r="C221" s="221" t="s">
        <v>402</v>
      </c>
      <c r="D221" s="221"/>
      <c r="E221" s="222"/>
      <c r="F221" s="143" t="s">
        <v>420</v>
      </c>
      <c r="G221" s="158"/>
    </row>
    <row r="222" spans="1:7" s="78" customFormat="1" ht="18" customHeight="1" x14ac:dyDescent="0.25">
      <c r="A222" s="146"/>
      <c r="B222" s="87" t="s">
        <v>473</v>
      </c>
      <c r="C222" s="221" t="s">
        <v>403</v>
      </c>
      <c r="D222" s="221"/>
      <c r="E222" s="222"/>
      <c r="F222" s="143" t="s">
        <v>420</v>
      </c>
      <c r="G222" s="158"/>
    </row>
    <row r="223" spans="1:7" s="78" customFormat="1" ht="18" customHeight="1" x14ac:dyDescent="0.25">
      <c r="A223" s="146"/>
      <c r="B223" s="87" t="s">
        <v>474</v>
      </c>
      <c r="C223" s="221" t="s">
        <v>404</v>
      </c>
      <c r="D223" s="221"/>
      <c r="E223" s="222"/>
      <c r="F223" s="143" t="s">
        <v>420</v>
      </c>
      <c r="G223" s="158"/>
    </row>
    <row r="224" spans="1:7" s="78" customFormat="1" ht="18" customHeight="1" x14ac:dyDescent="0.25">
      <c r="A224" s="148" t="s">
        <v>462</v>
      </c>
      <c r="B224" s="223" t="s">
        <v>412</v>
      </c>
      <c r="C224" s="223"/>
      <c r="D224" s="223"/>
      <c r="E224" s="224"/>
      <c r="F224" s="143" t="s">
        <v>420</v>
      </c>
      <c r="G224" s="158"/>
    </row>
    <row r="225" spans="1:7" s="78" customFormat="1" ht="18" customHeight="1" x14ac:dyDescent="0.25">
      <c r="A225" s="146"/>
      <c r="B225" s="87" t="s">
        <v>475</v>
      </c>
      <c r="C225" s="221" t="s">
        <v>413</v>
      </c>
      <c r="D225" s="221"/>
      <c r="E225" s="222"/>
      <c r="F225" s="143" t="s">
        <v>420</v>
      </c>
      <c r="G225" s="158"/>
    </row>
    <row r="226" spans="1:7" s="78" customFormat="1" ht="18" customHeight="1" x14ac:dyDescent="0.25">
      <c r="A226" s="146"/>
      <c r="B226" s="87" t="s">
        <v>476</v>
      </c>
      <c r="C226" s="221" t="s">
        <v>414</v>
      </c>
      <c r="D226" s="221"/>
      <c r="E226" s="222"/>
      <c r="F226" s="143" t="s">
        <v>420</v>
      </c>
      <c r="G226" s="158"/>
    </row>
    <row r="227" spans="1:7" s="78" customFormat="1" ht="24.95" customHeight="1" x14ac:dyDescent="0.25">
      <c r="A227" s="148" t="s">
        <v>463</v>
      </c>
      <c r="B227" s="223" t="s">
        <v>416</v>
      </c>
      <c r="C227" s="223"/>
      <c r="D227" s="223"/>
      <c r="E227" s="224"/>
      <c r="F227" s="143" t="s">
        <v>420</v>
      </c>
      <c r="G227" s="158"/>
    </row>
    <row r="228" spans="1:7" s="78" customFormat="1" ht="18" customHeight="1" x14ac:dyDescent="0.25">
      <c r="A228" s="146"/>
      <c r="B228" s="87" t="s">
        <v>477</v>
      </c>
      <c r="C228" s="221" t="s">
        <v>417</v>
      </c>
      <c r="D228" s="221"/>
      <c r="E228" s="222"/>
      <c r="F228" s="143" t="s">
        <v>420</v>
      </c>
      <c r="G228" s="158"/>
    </row>
    <row r="229" spans="1:7" s="78" customFormat="1" ht="18" customHeight="1" x14ac:dyDescent="0.25">
      <c r="A229" s="146"/>
      <c r="B229" s="87" t="s">
        <v>478</v>
      </c>
      <c r="C229" s="221" t="s">
        <v>418</v>
      </c>
      <c r="D229" s="221"/>
      <c r="E229" s="222"/>
      <c r="F229" s="143" t="s">
        <v>420</v>
      </c>
      <c r="G229" s="158"/>
    </row>
    <row r="230" spans="1:7" s="78" customFormat="1" ht="18" customHeight="1" x14ac:dyDescent="0.25">
      <c r="A230" s="146"/>
      <c r="B230" s="87" t="s">
        <v>479</v>
      </c>
      <c r="C230" s="221" t="s">
        <v>419</v>
      </c>
      <c r="D230" s="221"/>
      <c r="E230" s="222"/>
      <c r="F230" s="143" t="s">
        <v>420</v>
      </c>
      <c r="G230" s="158"/>
    </row>
    <row r="231" spans="1:7" s="78" customFormat="1" ht="18" customHeight="1" thickBot="1" x14ac:dyDescent="0.3">
      <c r="A231" s="149"/>
      <c r="B231" s="150" t="s">
        <v>480</v>
      </c>
      <c r="C231" s="225" t="s">
        <v>398</v>
      </c>
      <c r="D231" s="225"/>
      <c r="E231" s="226"/>
      <c r="F231" s="151" t="s">
        <v>420</v>
      </c>
      <c r="G231" s="160"/>
    </row>
    <row r="233" spans="1:7" s="31" customFormat="1" ht="20.100000000000001" customHeight="1" x14ac:dyDescent="0.25">
      <c r="A233" s="228" t="s">
        <v>40</v>
      </c>
      <c r="B233" s="228"/>
      <c r="C233" s="228"/>
      <c r="D233" s="228"/>
      <c r="E233" s="228"/>
      <c r="F233" s="228"/>
      <c r="G233" s="228"/>
    </row>
    <row r="234" spans="1:7" s="70" customFormat="1" ht="15" customHeight="1" x14ac:dyDescent="0.25">
      <c r="A234" s="271" t="s">
        <v>8</v>
      </c>
      <c r="B234" s="271"/>
      <c r="C234" s="271"/>
      <c r="D234" s="271"/>
      <c r="E234" s="77"/>
      <c r="F234" s="173"/>
    </row>
    <row r="235" spans="1:7" s="70" customFormat="1" ht="15" customHeight="1" x14ac:dyDescent="0.25">
      <c r="A235" s="272" t="s">
        <v>9</v>
      </c>
      <c r="B235" s="272"/>
      <c r="C235" s="272"/>
      <c r="D235" s="272"/>
      <c r="E235" s="91"/>
      <c r="F235" s="174"/>
    </row>
    <row r="236" spans="1:7" s="70" customFormat="1" ht="15" customHeight="1" x14ac:dyDescent="0.25">
      <c r="A236" s="272" t="s">
        <v>10</v>
      </c>
      <c r="B236" s="272"/>
      <c r="C236" s="272"/>
      <c r="D236" s="272"/>
      <c r="E236" s="76"/>
      <c r="F236" s="174"/>
    </row>
    <row r="237" spans="1:7" s="70" customFormat="1" ht="15" customHeight="1" x14ac:dyDescent="0.25">
      <c r="A237" s="272" t="s">
        <v>11</v>
      </c>
      <c r="B237" s="272"/>
      <c r="C237" s="272"/>
      <c r="D237" s="272"/>
      <c r="E237" s="76"/>
      <c r="F237" s="174"/>
    </row>
    <row r="238" spans="1:7" s="36" customFormat="1" x14ac:dyDescent="0.2">
      <c r="B238" s="80"/>
      <c r="D238" s="80"/>
    </row>
    <row r="239" spans="1:7" s="36" customFormat="1" ht="15" customHeight="1" x14ac:dyDescent="0.2">
      <c r="A239" s="36" t="s">
        <v>18</v>
      </c>
      <c r="B239" s="273"/>
      <c r="C239" s="273"/>
      <c r="D239" s="273"/>
      <c r="E239" s="71"/>
      <c r="F239" s="219" t="s">
        <v>485</v>
      </c>
      <c r="G239" s="219"/>
    </row>
    <row r="240" spans="1:7" s="36" customFormat="1" ht="15" customHeight="1" x14ac:dyDescent="0.2">
      <c r="A240" s="36" t="s">
        <v>30</v>
      </c>
      <c r="B240" s="273"/>
      <c r="C240" s="273"/>
      <c r="D240" s="273"/>
      <c r="E240" s="65"/>
      <c r="F240" s="220"/>
      <c r="G240" s="220"/>
    </row>
    <row r="241" spans="1:7" s="36" customFormat="1" ht="12" customHeight="1" x14ac:dyDescent="0.2">
      <c r="B241" s="80"/>
      <c r="D241" s="80"/>
    </row>
    <row r="242" spans="1:7" s="72" customFormat="1" x14ac:dyDescent="0.2">
      <c r="A242" s="227" t="s">
        <v>20</v>
      </c>
      <c r="B242" s="227"/>
      <c r="C242" s="227"/>
      <c r="D242" s="227"/>
      <c r="E242" s="227"/>
      <c r="F242" s="227"/>
      <c r="G242" s="227"/>
    </row>
    <row r="243" spans="1:7" s="74" customFormat="1" ht="12" customHeight="1" x14ac:dyDescent="0.2">
      <c r="A243" s="73"/>
      <c r="B243" s="217" t="s">
        <v>21</v>
      </c>
      <c r="C243" s="218"/>
      <c r="D243" s="218"/>
      <c r="E243" s="218"/>
      <c r="F243" s="218"/>
      <c r="G243" s="218"/>
    </row>
    <row r="244" spans="1:7" s="5" customFormat="1" ht="20.100000000000001" customHeight="1" x14ac:dyDescent="0.2">
      <c r="A244" s="20"/>
      <c r="B244" s="81"/>
      <c r="D244" s="81"/>
      <c r="F244" s="142"/>
    </row>
    <row r="249" spans="1:7" x14ac:dyDescent="0.2">
      <c r="G249" s="88" t="s">
        <v>5</v>
      </c>
    </row>
  </sheetData>
  <mergeCells count="240">
    <mergeCell ref="A7:E7"/>
    <mergeCell ref="G5:G6"/>
    <mergeCell ref="B55:E55"/>
    <mergeCell ref="B53:E53"/>
    <mergeCell ref="B54:E54"/>
    <mergeCell ref="B50:E50"/>
    <mergeCell ref="A49:E49"/>
    <mergeCell ref="B46:E46"/>
    <mergeCell ref="B51:E51"/>
    <mergeCell ref="B45:E45"/>
    <mergeCell ref="B42:E42"/>
    <mergeCell ref="B47:E47"/>
    <mergeCell ref="B18:E18"/>
    <mergeCell ref="B21:E21"/>
    <mergeCell ref="B16:E16"/>
    <mergeCell ref="B26:E26"/>
    <mergeCell ref="B35:E35"/>
    <mergeCell ref="B31:E31"/>
    <mergeCell ref="B27:E27"/>
    <mergeCell ref="B28:E28"/>
    <mergeCell ref="B33:E33"/>
    <mergeCell ref="B29:E29"/>
    <mergeCell ref="C10:E10"/>
    <mergeCell ref="C11:E11"/>
    <mergeCell ref="C13:E13"/>
    <mergeCell ref="C14:E14"/>
    <mergeCell ref="A234:D234"/>
    <mergeCell ref="A235:D235"/>
    <mergeCell ref="A237:D237"/>
    <mergeCell ref="B239:D239"/>
    <mergeCell ref="B240:D240"/>
    <mergeCell ref="A236:D236"/>
    <mergeCell ref="B68:E68"/>
    <mergeCell ref="B25:E25"/>
    <mergeCell ref="B37:E37"/>
    <mergeCell ref="B36:E36"/>
    <mergeCell ref="B32:E32"/>
    <mergeCell ref="B24:E24"/>
    <mergeCell ref="B19:E19"/>
    <mergeCell ref="B20:E20"/>
    <mergeCell ref="B22:E22"/>
    <mergeCell ref="B23:E23"/>
    <mergeCell ref="B57:E57"/>
    <mergeCell ref="A163:E163"/>
    <mergeCell ref="B164:E164"/>
    <mergeCell ref="A165:E165"/>
    <mergeCell ref="B58:E58"/>
    <mergeCell ref="B59:E59"/>
    <mergeCell ref="A3:G3"/>
    <mergeCell ref="A1:G1"/>
    <mergeCell ref="A2:G2"/>
    <mergeCell ref="B39:E39"/>
    <mergeCell ref="B30:E30"/>
    <mergeCell ref="B66:E66"/>
    <mergeCell ref="B67:E67"/>
    <mergeCell ref="B60:E60"/>
    <mergeCell ref="B61:E61"/>
    <mergeCell ref="B41:E41"/>
    <mergeCell ref="A38:E38"/>
    <mergeCell ref="B43:E43"/>
    <mergeCell ref="B44:E44"/>
    <mergeCell ref="B48:E48"/>
    <mergeCell ref="B52:E52"/>
    <mergeCell ref="A5:F6"/>
    <mergeCell ref="A8:E8"/>
    <mergeCell ref="B17:E17"/>
    <mergeCell ref="A15:E15"/>
    <mergeCell ref="A56:E56"/>
    <mergeCell ref="B9:E9"/>
    <mergeCell ref="B12:E12"/>
    <mergeCell ref="B40:E40"/>
    <mergeCell ref="B34:E34"/>
    <mergeCell ref="B62:E62"/>
    <mergeCell ref="B63:E63"/>
    <mergeCell ref="B64:E64"/>
    <mergeCell ref="B65:E65"/>
    <mergeCell ref="A69:E69"/>
    <mergeCell ref="B70:E70"/>
    <mergeCell ref="B71:E71"/>
    <mergeCell ref="B72:E72"/>
    <mergeCell ref="B73:E73"/>
    <mergeCell ref="B74:E74"/>
    <mergeCell ref="B75:E75"/>
    <mergeCell ref="A76:E76"/>
    <mergeCell ref="B77:E77"/>
    <mergeCell ref="B78:E78"/>
    <mergeCell ref="B79:E79"/>
    <mergeCell ref="B107:E107"/>
    <mergeCell ref="B80:E80"/>
    <mergeCell ref="B81:E81"/>
    <mergeCell ref="B82:E82"/>
    <mergeCell ref="B83:E83"/>
    <mergeCell ref="B84:E84"/>
    <mergeCell ref="B96:E96"/>
    <mergeCell ref="A97:E97"/>
    <mergeCell ref="B98:E98"/>
    <mergeCell ref="A95:E95"/>
    <mergeCell ref="B85:E85"/>
    <mergeCell ref="B86:E86"/>
    <mergeCell ref="B87:E87"/>
    <mergeCell ref="B91:E91"/>
    <mergeCell ref="B92:E92"/>
    <mergeCell ref="B93:E93"/>
    <mergeCell ref="B94:E94"/>
    <mergeCell ref="A88:E88"/>
    <mergeCell ref="B89:E89"/>
    <mergeCell ref="B90:E90"/>
    <mergeCell ref="B108:E108"/>
    <mergeCell ref="B109:E109"/>
    <mergeCell ref="B110:E110"/>
    <mergeCell ref="B111:E111"/>
    <mergeCell ref="B112:E112"/>
    <mergeCell ref="B113:E113"/>
    <mergeCell ref="B114:E114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A115:E115"/>
    <mergeCell ref="B116:E116"/>
    <mergeCell ref="B117:E117"/>
    <mergeCell ref="B118:E118"/>
    <mergeCell ref="B119:E119"/>
    <mergeCell ref="B120:E120"/>
    <mergeCell ref="B121:E121"/>
    <mergeCell ref="B122:E122"/>
    <mergeCell ref="A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A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A150:E150"/>
    <mergeCell ref="B151:E151"/>
    <mergeCell ref="B152:E152"/>
    <mergeCell ref="B153:E153"/>
    <mergeCell ref="B154:E154"/>
    <mergeCell ref="A155:E155"/>
    <mergeCell ref="B156:E156"/>
    <mergeCell ref="B157:E157"/>
    <mergeCell ref="A158:E158"/>
    <mergeCell ref="B159:E159"/>
    <mergeCell ref="B160:E160"/>
    <mergeCell ref="B161:E161"/>
    <mergeCell ref="B162:E162"/>
    <mergeCell ref="A176:E176"/>
    <mergeCell ref="B177:E177"/>
    <mergeCell ref="B178:E178"/>
    <mergeCell ref="B179:E179"/>
    <mergeCell ref="B180:E180"/>
    <mergeCell ref="B181:E181"/>
    <mergeCell ref="B166:E166"/>
    <mergeCell ref="B172:E172"/>
    <mergeCell ref="B173:E173"/>
    <mergeCell ref="B174:E174"/>
    <mergeCell ref="B175:E175"/>
    <mergeCell ref="B169:E169"/>
    <mergeCell ref="B170:E170"/>
    <mergeCell ref="B171:E171"/>
    <mergeCell ref="B167:E167"/>
    <mergeCell ref="B168:E168"/>
    <mergeCell ref="B182:E182"/>
    <mergeCell ref="B183:E183"/>
    <mergeCell ref="B184:E184"/>
    <mergeCell ref="B185:E185"/>
    <mergeCell ref="B186:E186"/>
    <mergeCell ref="B187:E187"/>
    <mergeCell ref="A188:E188"/>
    <mergeCell ref="B189:E189"/>
    <mergeCell ref="B190:E190"/>
    <mergeCell ref="B192:E192"/>
    <mergeCell ref="B193:E193"/>
    <mergeCell ref="B199:E199"/>
    <mergeCell ref="B200:E200"/>
    <mergeCell ref="B191:E191"/>
    <mergeCell ref="A201:E201"/>
    <mergeCell ref="B194:E194"/>
    <mergeCell ref="B195:E195"/>
    <mergeCell ref="B196:E196"/>
    <mergeCell ref="B197:E197"/>
    <mergeCell ref="B198:E198"/>
    <mergeCell ref="B202:E202"/>
    <mergeCell ref="B203:E203"/>
    <mergeCell ref="B204:E204"/>
    <mergeCell ref="B205:E205"/>
    <mergeCell ref="B206:E206"/>
    <mergeCell ref="B207:E207"/>
    <mergeCell ref="B208:E208"/>
    <mergeCell ref="A209:E209"/>
    <mergeCell ref="B210:E210"/>
    <mergeCell ref="C212:E212"/>
    <mergeCell ref="C213:E213"/>
    <mergeCell ref="B214:E214"/>
    <mergeCell ref="C218:E218"/>
    <mergeCell ref="C211:E211"/>
    <mergeCell ref="C215:E215"/>
    <mergeCell ref="C216:E216"/>
    <mergeCell ref="C217:E217"/>
    <mergeCell ref="B219:E219"/>
    <mergeCell ref="B243:G243"/>
    <mergeCell ref="F239:G240"/>
    <mergeCell ref="C220:E220"/>
    <mergeCell ref="C221:E221"/>
    <mergeCell ref="C222:E222"/>
    <mergeCell ref="C223:E223"/>
    <mergeCell ref="B224:E224"/>
    <mergeCell ref="C225:E225"/>
    <mergeCell ref="C226:E226"/>
    <mergeCell ref="C230:E230"/>
    <mergeCell ref="C231:E231"/>
    <mergeCell ref="C228:E228"/>
    <mergeCell ref="B227:E227"/>
    <mergeCell ref="C229:E229"/>
    <mergeCell ref="A242:G242"/>
    <mergeCell ref="A233:G233"/>
  </mergeCells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4 SP&amp;"Arial,Normálne" (Príloha č. 1 ku KZ)
Špecifikácia predmetu zákazky</oddHeader>
    <oddFooter>&amp;C&amp;"Arial,Normálne"&amp;8Strana &amp;P z &amp;N</oddFooter>
  </headerFooter>
  <rowBreaks count="4" manualBreakCount="4">
    <brk id="45" max="6" man="1"/>
    <brk id="96" max="6" man="1"/>
    <brk id="146" max="6" man="1"/>
    <brk id="18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24"/>
  <sheetViews>
    <sheetView showGridLines="0" zoomScaleNormal="100" workbookViewId="0">
      <selection activeCell="C20" sqref="C20"/>
    </sheetView>
  </sheetViews>
  <sheetFormatPr defaultRowHeight="12" x14ac:dyDescent="0.2"/>
  <cols>
    <col min="1" max="1" width="5.28515625" style="103" customWidth="1"/>
    <col min="2" max="2" width="45.7109375" style="103" customWidth="1"/>
    <col min="3" max="6" width="20.7109375" style="103" customWidth="1"/>
    <col min="7" max="9" width="15.7109375" style="103" customWidth="1"/>
    <col min="10" max="16384" width="9.140625" style="103"/>
  </cols>
  <sheetData>
    <row r="1" spans="1:9" ht="20.100000000000001" customHeight="1" x14ac:dyDescent="0.2">
      <c r="A1" s="279" t="s">
        <v>6</v>
      </c>
      <c r="B1" s="279"/>
      <c r="C1" s="279"/>
      <c r="D1" s="279"/>
      <c r="E1" s="279"/>
      <c r="F1" s="279"/>
    </row>
    <row r="2" spans="1:9" ht="20.100000000000001" customHeight="1" x14ac:dyDescent="0.2">
      <c r="A2" s="260" t="str">
        <f>'Príloha č. 1'!A2:D2</f>
        <v>Jednorovinový multi-osový RTG zobrazovací systém</v>
      </c>
      <c r="B2" s="260"/>
      <c r="C2" s="260"/>
      <c r="D2" s="260"/>
      <c r="E2" s="260"/>
      <c r="F2" s="260"/>
      <c r="G2" s="104"/>
      <c r="H2" s="104"/>
      <c r="I2" s="104"/>
    </row>
    <row r="3" spans="1:9" ht="20.100000000000001" customHeight="1" x14ac:dyDescent="0.2">
      <c r="A3" s="154"/>
      <c r="B3" s="154"/>
      <c r="C3" s="154"/>
      <c r="D3" s="154"/>
      <c r="E3" s="154"/>
      <c r="F3" s="154"/>
      <c r="G3" s="104"/>
      <c r="H3" s="104"/>
      <c r="I3" s="104"/>
    </row>
    <row r="4" spans="1:9" s="106" customFormat="1" ht="39.950000000000003" customHeight="1" x14ac:dyDescent="0.25">
      <c r="A4" s="280" t="s">
        <v>50</v>
      </c>
      <c r="B4" s="280"/>
      <c r="C4" s="280"/>
      <c r="D4" s="280"/>
      <c r="E4" s="280"/>
      <c r="F4" s="280"/>
      <c r="G4" s="105"/>
      <c r="H4" s="105"/>
      <c r="I4" s="105"/>
    </row>
    <row r="5" spans="1:9" s="106" customFormat="1" ht="39.950000000000003" customHeight="1" thickBot="1" x14ac:dyDescent="0.3">
      <c r="A5" s="156"/>
      <c r="B5" s="156"/>
      <c r="C5" s="156"/>
      <c r="D5" s="156"/>
      <c r="E5" s="156"/>
      <c r="F5" s="156"/>
      <c r="G5" s="105"/>
      <c r="H5" s="105"/>
      <c r="I5" s="105"/>
    </row>
    <row r="6" spans="1:9" s="107" customFormat="1" ht="20.100000000000001" customHeight="1" x14ac:dyDescent="0.25">
      <c r="A6" s="291" t="s">
        <v>52</v>
      </c>
      <c r="B6" s="295" t="s">
        <v>53</v>
      </c>
      <c r="C6" s="281" t="s">
        <v>54</v>
      </c>
      <c r="D6" s="281"/>
      <c r="E6" s="281"/>
      <c r="F6" s="282"/>
    </row>
    <row r="7" spans="1:9" s="107" customFormat="1" ht="30" customHeight="1" x14ac:dyDescent="0.25">
      <c r="A7" s="292"/>
      <c r="B7" s="296"/>
      <c r="C7" s="108" t="s">
        <v>55</v>
      </c>
      <c r="D7" s="109" t="s">
        <v>482</v>
      </c>
      <c r="E7" s="109" t="s">
        <v>484</v>
      </c>
      <c r="F7" s="110" t="s">
        <v>483</v>
      </c>
    </row>
    <row r="8" spans="1:9" s="114" customFormat="1" ht="12" customHeight="1" x14ac:dyDescent="0.25">
      <c r="A8" s="293" t="s">
        <v>0</v>
      </c>
      <c r="B8" s="297" t="s">
        <v>1</v>
      </c>
      <c r="C8" s="111" t="s">
        <v>2</v>
      </c>
      <c r="D8" s="112" t="s">
        <v>3</v>
      </c>
      <c r="E8" s="112" t="s">
        <v>4</v>
      </c>
      <c r="F8" s="113" t="s">
        <v>424</v>
      </c>
    </row>
    <row r="9" spans="1:9" s="114" customFormat="1" ht="24.95" customHeight="1" thickBot="1" x14ac:dyDescent="0.3">
      <c r="A9" s="294" t="s">
        <v>0</v>
      </c>
      <c r="B9" s="298" t="s">
        <v>56</v>
      </c>
      <c r="C9" s="115"/>
      <c r="D9" s="116"/>
      <c r="E9" s="117">
        <f>C9*D9</f>
        <v>0</v>
      </c>
      <c r="F9" s="118">
        <f>C9+E9</f>
        <v>0</v>
      </c>
    </row>
    <row r="10" spans="1:9" s="119" customFormat="1" ht="24.95" customHeight="1" thickBot="1" x14ac:dyDescent="0.3">
      <c r="A10" s="283" t="s">
        <v>423</v>
      </c>
      <c r="B10" s="283"/>
      <c r="C10" s="283"/>
      <c r="D10" s="283"/>
      <c r="E10" s="284"/>
      <c r="F10" s="290">
        <f>SUM(F9:F9)</f>
        <v>0</v>
      </c>
    </row>
    <row r="11" spans="1:9" s="119" customFormat="1" ht="24.95" customHeight="1" x14ac:dyDescent="0.25">
      <c r="A11" s="184"/>
      <c r="B11" s="184"/>
      <c r="C11" s="184"/>
      <c r="D11" s="184"/>
      <c r="E11" s="184"/>
      <c r="F11" s="185"/>
    </row>
    <row r="13" spans="1:9" s="15" customFormat="1" ht="15" customHeight="1" x14ac:dyDescent="0.25">
      <c r="A13" s="208" t="s">
        <v>8</v>
      </c>
      <c r="B13" s="208"/>
      <c r="C13" s="213"/>
      <c r="D13" s="213"/>
      <c r="E13" s="213"/>
    </row>
    <row r="14" spans="1:9" s="15" customFormat="1" ht="15" customHeight="1" x14ac:dyDescent="0.25">
      <c r="A14" s="208" t="s">
        <v>9</v>
      </c>
      <c r="B14" s="208"/>
      <c r="C14" s="213"/>
      <c r="D14" s="213"/>
      <c r="E14" s="213"/>
    </row>
    <row r="15" spans="1:9" s="5" customFormat="1" ht="15" customHeight="1" x14ac:dyDescent="0.2">
      <c r="A15" s="207" t="s">
        <v>10</v>
      </c>
      <c r="B15" s="207"/>
      <c r="C15" s="213"/>
      <c r="D15" s="213"/>
      <c r="E15" s="213"/>
    </row>
    <row r="16" spans="1:9" s="5" customFormat="1" ht="15" customHeight="1" x14ac:dyDescent="0.2">
      <c r="A16" s="207" t="s">
        <v>11</v>
      </c>
      <c r="B16" s="207"/>
      <c r="C16" s="213"/>
      <c r="D16" s="213"/>
      <c r="E16" s="213"/>
    </row>
    <row r="17" spans="1:13" s="127" customFormat="1" ht="24.95" customHeight="1" x14ac:dyDescent="0.2">
      <c r="A17" s="120"/>
      <c r="B17" s="121"/>
      <c r="C17" s="122"/>
      <c r="D17" s="123"/>
      <c r="E17" s="123"/>
      <c r="F17" s="124"/>
      <c r="G17" s="125"/>
      <c r="H17" s="124"/>
      <c r="I17" s="126"/>
    </row>
    <row r="18" spans="1:13" s="31" customFormat="1" ht="20.100000000000001" customHeight="1" x14ac:dyDescent="0.25">
      <c r="A18" s="228" t="s">
        <v>40</v>
      </c>
      <c r="B18" s="228"/>
      <c r="C18" s="228"/>
      <c r="D18" s="228"/>
      <c r="E18" s="228"/>
      <c r="F18" s="228"/>
    </row>
    <row r="19" spans="1:13" s="97" customFormat="1" ht="15" customHeight="1" x14ac:dyDescent="0.2">
      <c r="A19" s="92" t="s">
        <v>18</v>
      </c>
      <c r="B19" s="92"/>
      <c r="C19" s="93"/>
      <c r="D19" s="94"/>
      <c r="E19" s="95"/>
      <c r="F19" s="95"/>
      <c r="G19" s="95"/>
      <c r="H19" s="96"/>
      <c r="I19" s="92"/>
      <c r="J19" s="92"/>
      <c r="K19" s="92"/>
      <c r="L19" s="92"/>
      <c r="M19" s="92"/>
    </row>
    <row r="20" spans="1:13" s="97" customFormat="1" ht="15" customHeight="1" x14ac:dyDescent="0.2">
      <c r="A20" s="92" t="s">
        <v>30</v>
      </c>
      <c r="B20" s="92"/>
      <c r="C20" s="93"/>
      <c r="D20" s="94"/>
      <c r="E20" s="95"/>
      <c r="F20" s="95"/>
      <c r="G20" s="95"/>
      <c r="H20" s="96"/>
      <c r="I20" s="92"/>
      <c r="J20" s="92"/>
      <c r="K20" s="92"/>
      <c r="L20" s="92"/>
      <c r="M20" s="92"/>
    </row>
    <row r="22" spans="1:13" s="99" customFormat="1" ht="50.1" customHeight="1" x14ac:dyDescent="0.25">
      <c r="A22" s="98"/>
      <c r="C22" s="100"/>
      <c r="D22" s="128"/>
      <c r="E22" s="219" t="s">
        <v>485</v>
      </c>
      <c r="F22" s="219"/>
      <c r="G22" s="101"/>
      <c r="H22" s="102"/>
      <c r="I22" s="128"/>
      <c r="M22" s="98"/>
    </row>
    <row r="23" spans="1:13" s="129" customFormat="1" x14ac:dyDescent="0.2">
      <c r="A23" s="285" t="s">
        <v>20</v>
      </c>
      <c r="B23" s="285"/>
    </row>
    <row r="24" spans="1:13" s="127" customFormat="1" ht="12" customHeight="1" x14ac:dyDescent="0.2">
      <c r="A24" s="130"/>
      <c r="B24" s="131" t="s">
        <v>21</v>
      </c>
      <c r="C24" s="132"/>
      <c r="D24" s="133"/>
      <c r="E24" s="133"/>
    </row>
  </sheetData>
  <mergeCells count="18">
    <mergeCell ref="A10:E10"/>
    <mergeCell ref="A18:F18"/>
    <mergeCell ref="A23:B23"/>
    <mergeCell ref="A13:B13"/>
    <mergeCell ref="A14:B14"/>
    <mergeCell ref="A15:B15"/>
    <mergeCell ref="A16:B16"/>
    <mergeCell ref="E22:F22"/>
    <mergeCell ref="C13:E13"/>
    <mergeCell ref="C14:E14"/>
    <mergeCell ref="C15:E15"/>
    <mergeCell ref="C16:E16"/>
    <mergeCell ref="A1:F1"/>
    <mergeCell ref="A2:F2"/>
    <mergeCell ref="A4:F4"/>
    <mergeCell ref="A6:A7"/>
    <mergeCell ref="B6:B7"/>
    <mergeCell ref="C6:F6"/>
  </mergeCells>
  <conditionalFormatting sqref="H17">
    <cfRule type="cellIs" dxfId="3" priority="5" operator="greaterThan">
      <formula>2560820</formula>
    </cfRule>
  </conditionalFormatting>
  <conditionalFormatting sqref="F17">
    <cfRule type="cellIs" dxfId="2" priority="4" operator="greaterThan">
      <formula>2560820</formula>
    </cfRule>
  </conditionalFormatting>
  <conditionalFormatting sqref="C13:E16">
    <cfRule type="containsBlanks" dxfId="1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scale="98" fitToHeight="0" orientation="landscape" r:id="rId1"/>
  <headerFooter>
    <oddHeader>&amp;L&amp;"Arial,Tučné"&amp;9Príloha č. 5 SP&amp;"Arial,Normálne" (Príloha č. 2 ku KZ)&amp;"Arial,Tučné"
&amp;"Arial,Normálne"Kalkulácia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tabSelected="1" zoomScaleNormal="100" workbookViewId="0">
      <selection activeCell="A3" sqref="A3:F3"/>
    </sheetView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x14ac:dyDescent="0.2">
      <c r="A1" s="207" t="s">
        <v>6</v>
      </c>
      <c r="B1" s="207"/>
      <c r="C1" s="34"/>
      <c r="D1" s="34"/>
      <c r="E1" s="34"/>
      <c r="F1" s="34"/>
    </row>
    <row r="2" spans="1:13" ht="41.25" customHeight="1" x14ac:dyDescent="0.2">
      <c r="A2" s="260" t="str">
        <f>'Príloha č. 1'!A2:D2</f>
        <v>Jednorovinový multi-osový RTG zobrazovací systém</v>
      </c>
      <c r="B2" s="260"/>
      <c r="C2" s="260"/>
      <c r="D2" s="260"/>
      <c r="E2" s="260"/>
      <c r="F2" s="260"/>
    </row>
    <row r="3" spans="1:13" ht="24.95" customHeight="1" x14ac:dyDescent="0.2">
      <c r="A3" s="211"/>
      <c r="B3" s="211"/>
      <c r="C3" s="211"/>
      <c r="D3" s="211"/>
      <c r="E3" s="211"/>
      <c r="F3" s="211"/>
    </row>
    <row r="4" spans="1:13" ht="15" x14ac:dyDescent="0.25">
      <c r="A4" s="289" t="s">
        <v>486</v>
      </c>
      <c r="B4" s="289"/>
      <c r="C4" s="289"/>
      <c r="D4" s="289"/>
      <c r="E4" s="289"/>
      <c r="F4" s="289"/>
      <c r="G4" s="16"/>
      <c r="H4" s="16"/>
      <c r="I4" s="16"/>
      <c r="J4" s="16"/>
      <c r="K4" s="16"/>
      <c r="L4" s="16"/>
      <c r="M4" s="16"/>
    </row>
    <row r="6" spans="1:13" s="15" customFormat="1" ht="30" customHeight="1" x14ac:dyDescent="0.25">
      <c r="A6" s="288" t="s">
        <v>41</v>
      </c>
      <c r="B6" s="288"/>
      <c r="C6" s="288"/>
      <c r="D6" s="288"/>
      <c r="E6" s="288"/>
      <c r="F6" s="288"/>
      <c r="G6" s="38"/>
      <c r="H6" s="38"/>
      <c r="I6" s="38"/>
      <c r="J6" s="38"/>
      <c r="K6" s="38"/>
      <c r="L6" s="38"/>
      <c r="M6" s="38"/>
    </row>
    <row r="7" spans="1:13" s="15" customFormat="1" ht="30" customHeight="1" x14ac:dyDescent="0.25">
      <c r="A7" s="15" t="s">
        <v>0</v>
      </c>
      <c r="B7" s="287" t="s">
        <v>487</v>
      </c>
      <c r="C7" s="287"/>
      <c r="D7" s="287"/>
      <c r="E7" s="39"/>
      <c r="F7" s="38"/>
      <c r="G7" s="38"/>
      <c r="H7" s="38"/>
      <c r="I7" s="38"/>
      <c r="J7" s="38"/>
      <c r="K7" s="38"/>
      <c r="L7" s="38"/>
      <c r="M7" s="38"/>
    </row>
    <row r="8" spans="1:13" s="15" customFormat="1" ht="30" customHeight="1" x14ac:dyDescent="0.25">
      <c r="A8" s="15" t="s">
        <v>1</v>
      </c>
      <c r="B8" s="287" t="s">
        <v>488</v>
      </c>
      <c r="C8" s="287"/>
      <c r="D8" s="287"/>
      <c r="E8" s="39"/>
      <c r="F8" s="38"/>
      <c r="G8" s="38"/>
      <c r="H8" s="38"/>
      <c r="I8" s="38"/>
      <c r="J8" s="38"/>
      <c r="K8" s="38"/>
      <c r="L8" s="38"/>
      <c r="M8" s="38"/>
    </row>
    <row r="9" spans="1:13" s="15" customFormat="1" ht="30" customHeight="1" x14ac:dyDescent="0.25">
      <c r="A9" s="20" t="s">
        <v>2</v>
      </c>
      <c r="B9" s="288" t="s">
        <v>42</v>
      </c>
      <c r="C9" s="288"/>
      <c r="D9" s="288"/>
      <c r="E9" s="40"/>
      <c r="F9" s="38"/>
      <c r="G9" s="38"/>
      <c r="H9" s="38"/>
      <c r="I9" s="38"/>
      <c r="J9" s="38"/>
      <c r="K9" s="38"/>
      <c r="L9" s="38"/>
      <c r="M9" s="38"/>
    </row>
    <row r="10" spans="1:13" s="15" customFormat="1" ht="30" customHeight="1" x14ac:dyDescent="0.25">
      <c r="A10" s="20" t="s">
        <v>3</v>
      </c>
      <c r="B10" s="288" t="s">
        <v>43</v>
      </c>
      <c r="C10" s="288"/>
      <c r="D10" s="288"/>
      <c r="E10" s="40"/>
      <c r="F10" s="38"/>
      <c r="G10" s="38"/>
      <c r="H10" s="38"/>
      <c r="I10" s="38"/>
      <c r="J10" s="38"/>
      <c r="K10" s="38"/>
      <c r="L10" s="38"/>
      <c r="M10" s="38"/>
    </row>
    <row r="11" spans="1:13" ht="15" customHeight="1" thickBot="1" x14ac:dyDescent="0.25">
      <c r="A11" s="207"/>
      <c r="B11" s="207"/>
      <c r="C11" s="207"/>
      <c r="D11" s="207"/>
      <c r="E11" s="207"/>
      <c r="F11" s="207"/>
    </row>
    <row r="12" spans="1:13" ht="72" x14ac:dyDescent="0.2">
      <c r="A12" s="41" t="s">
        <v>44</v>
      </c>
      <c r="B12" s="42" t="s">
        <v>45</v>
      </c>
      <c r="C12" s="42" t="s">
        <v>46</v>
      </c>
      <c r="D12" s="42" t="s">
        <v>47</v>
      </c>
      <c r="E12" s="43" t="s">
        <v>48</v>
      </c>
      <c r="F12" s="44" t="s">
        <v>49</v>
      </c>
    </row>
    <row r="13" spans="1:13" ht="9.9499999999999993" customHeight="1" x14ac:dyDescent="0.2">
      <c r="A13" s="45" t="s">
        <v>0</v>
      </c>
      <c r="B13" s="46" t="s">
        <v>1</v>
      </c>
      <c r="C13" s="46" t="s">
        <v>2</v>
      </c>
      <c r="D13" s="46" t="s">
        <v>3</v>
      </c>
      <c r="E13" s="47" t="s">
        <v>4</v>
      </c>
      <c r="F13" s="48" t="s">
        <v>424</v>
      </c>
    </row>
    <row r="14" spans="1:13" s="20" customFormat="1" ht="15" customHeight="1" x14ac:dyDescent="0.25">
      <c r="A14" s="49"/>
      <c r="B14" s="50"/>
      <c r="C14" s="51"/>
      <c r="D14" s="50"/>
      <c r="E14" s="52"/>
      <c r="F14" s="53"/>
    </row>
    <row r="15" spans="1:13" s="20" customFormat="1" ht="15" customHeight="1" x14ac:dyDescent="0.25">
      <c r="A15" s="49"/>
      <c r="B15" s="50"/>
      <c r="C15" s="51"/>
      <c r="D15" s="50"/>
      <c r="E15" s="52"/>
      <c r="F15" s="53"/>
    </row>
    <row r="16" spans="1:13" s="20" customFormat="1" ht="15" customHeight="1" x14ac:dyDescent="0.25">
      <c r="A16" s="49"/>
      <c r="B16" s="50"/>
      <c r="C16" s="51"/>
      <c r="D16" s="50"/>
      <c r="E16" s="52"/>
      <c r="F16" s="53"/>
    </row>
    <row r="17" spans="1:7" s="20" customFormat="1" ht="15" customHeight="1" x14ac:dyDescent="0.25">
      <c r="A17" s="49"/>
      <c r="B17" s="50"/>
      <c r="C17" s="51"/>
      <c r="D17" s="50"/>
      <c r="E17" s="52"/>
      <c r="F17" s="53"/>
    </row>
    <row r="18" spans="1:7" s="20" customFormat="1" ht="15" customHeight="1" x14ac:dyDescent="0.25">
      <c r="A18" s="54"/>
      <c r="B18" s="55"/>
      <c r="C18" s="56"/>
      <c r="D18" s="55"/>
      <c r="E18" s="57"/>
      <c r="F18" s="58"/>
    </row>
    <row r="19" spans="1:7" s="20" customFormat="1" ht="15" customHeight="1" thickBot="1" x14ac:dyDescent="0.3">
      <c r="A19" s="59"/>
      <c r="B19" s="60"/>
      <c r="C19" s="61"/>
      <c r="D19" s="60"/>
      <c r="E19" s="62"/>
      <c r="F19" s="63"/>
    </row>
    <row r="20" spans="1:7" s="20" customFormat="1" ht="30" customHeight="1" x14ac:dyDescent="0.25">
      <c r="A20" s="198"/>
      <c r="B20" s="198"/>
      <c r="C20" s="198"/>
      <c r="D20" s="198"/>
      <c r="E20" s="198"/>
      <c r="F20" s="198"/>
    </row>
    <row r="21" spans="1:7" ht="15" customHeight="1" x14ac:dyDescent="0.2"/>
    <row r="22" spans="1:7" ht="12.95" customHeight="1" x14ac:dyDescent="0.2">
      <c r="A22" s="5" t="s">
        <v>18</v>
      </c>
      <c r="B22" s="35"/>
      <c r="C22" s="64"/>
      <c r="D22" s="18"/>
      <c r="E22" s="18"/>
      <c r="F22" s="64"/>
    </row>
    <row r="23" spans="1:7" ht="12.95" customHeight="1" x14ac:dyDescent="0.2">
      <c r="A23" s="5" t="s">
        <v>30</v>
      </c>
      <c r="B23" s="65"/>
      <c r="C23" s="65"/>
      <c r="D23" s="66"/>
      <c r="E23" s="66"/>
      <c r="F23" s="65"/>
    </row>
    <row r="24" spans="1:7" ht="15" customHeight="1" x14ac:dyDescent="0.2"/>
    <row r="25" spans="1:7" ht="39.950000000000003" customHeight="1" x14ac:dyDescent="0.2">
      <c r="C25" s="66"/>
      <c r="D25" s="66"/>
      <c r="E25" s="300" t="s">
        <v>489</v>
      </c>
      <c r="F25" s="300"/>
    </row>
    <row r="26" spans="1:7" ht="57.75" customHeight="1" x14ac:dyDescent="0.2">
      <c r="C26" s="67"/>
      <c r="E26" s="299" t="s">
        <v>485</v>
      </c>
      <c r="F26" s="299"/>
    </row>
    <row r="27" spans="1:7" ht="15" customHeight="1" x14ac:dyDescent="0.2">
      <c r="C27" s="67"/>
      <c r="D27" s="68"/>
      <c r="E27" s="68"/>
      <c r="F27" s="67"/>
    </row>
    <row r="28" spans="1:7" s="1" customFormat="1" x14ac:dyDescent="0.2">
      <c r="A28" s="195" t="s">
        <v>20</v>
      </c>
      <c r="B28" s="195"/>
    </row>
    <row r="29" spans="1:7" s="6" customFormat="1" ht="12" customHeight="1" x14ac:dyDescent="0.2">
      <c r="A29" s="33"/>
      <c r="B29" s="286" t="s">
        <v>21</v>
      </c>
      <c r="C29" s="198"/>
      <c r="D29" s="198"/>
      <c r="E29" s="198"/>
      <c r="F29" s="198"/>
      <c r="G29" s="14"/>
    </row>
  </sheetData>
  <mergeCells count="15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  <mergeCell ref="E26:F26"/>
    <mergeCell ref="E25:F25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6 SP&amp;"Arial,Normálne" (Príloha č. 3 ku KZ)&amp;"Arial,Tučné"
&amp;"Arial,Normálne"Zoznam známych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6'!Oblasť_tlače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2018-11-28T13:52:17Z</cp:lastPrinted>
  <dcterms:created xsi:type="dcterms:W3CDTF">2017-08-18T08:10:31Z</dcterms:created>
  <dcterms:modified xsi:type="dcterms:W3CDTF">2018-11-28T13:54:46Z</dcterms:modified>
</cp:coreProperties>
</file>