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13_ncr:1_{58F3E6CE-665F-48F5-A25C-07FB9714A2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odoinštalačný materiá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1" i="4" l="1"/>
  <c r="I73" i="4"/>
  <c r="I75" i="4"/>
  <c r="I76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I72" i="4" s="1"/>
  <c r="H73" i="4"/>
  <c r="H74" i="4"/>
  <c r="I74" i="4" s="1"/>
  <c r="H75" i="4"/>
  <c r="H76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H50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12" i="4"/>
  <c r="H10" i="4"/>
  <c r="I10" i="4" s="1"/>
  <c r="H9" i="4"/>
  <c r="H11" i="4" s="1"/>
  <c r="H49" i="4" l="1"/>
  <c r="H77" i="4"/>
  <c r="J77" i="4" s="1"/>
  <c r="I9" i="4"/>
  <c r="H78" i="4" l="1"/>
  <c r="I78" i="4" s="1"/>
  <c r="I77" i="4"/>
  <c r="J11" i="4"/>
  <c r="F73" i="4"/>
  <c r="F71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4" i="4"/>
  <c r="J75" i="4"/>
  <c r="J76" i="4"/>
  <c r="G10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50" i="4"/>
  <c r="G9" i="4"/>
  <c r="F9" i="4"/>
  <c r="J9" i="4" s="1"/>
  <c r="F10" i="4"/>
  <c r="J10" i="4" s="1"/>
  <c r="F12" i="4"/>
  <c r="J12" i="4" s="1"/>
  <c r="F13" i="4"/>
  <c r="J13" i="4" s="1"/>
  <c r="F14" i="4"/>
  <c r="J14" i="4" s="1"/>
  <c r="F15" i="4"/>
  <c r="J15" i="4" s="1"/>
  <c r="F16" i="4"/>
  <c r="J16" i="4" s="1"/>
  <c r="F17" i="4"/>
  <c r="J17" i="4" s="1"/>
  <c r="F18" i="4"/>
  <c r="J18" i="4" s="1"/>
  <c r="F19" i="4"/>
  <c r="J19" i="4" s="1"/>
  <c r="F20" i="4"/>
  <c r="J20" i="4" s="1"/>
  <c r="F21" i="4"/>
  <c r="J21" i="4" s="1"/>
  <c r="F22" i="4"/>
  <c r="J22" i="4" s="1"/>
  <c r="F23" i="4"/>
  <c r="J23" i="4" s="1"/>
  <c r="F24" i="4"/>
  <c r="J24" i="4" s="1"/>
  <c r="F25" i="4"/>
  <c r="J25" i="4" s="1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50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4" i="4"/>
  <c r="F75" i="4"/>
  <c r="F76" i="4"/>
  <c r="I38" i="4" l="1"/>
  <c r="I44" i="4"/>
  <c r="I36" i="4"/>
  <c r="I28" i="4"/>
  <c r="I20" i="4"/>
  <c r="I12" i="4"/>
  <c r="I68" i="4"/>
  <c r="I60" i="4"/>
  <c r="I52" i="4"/>
  <c r="I22" i="4"/>
  <c r="I48" i="4"/>
  <c r="I40" i="4"/>
  <c r="I32" i="4"/>
  <c r="I24" i="4"/>
  <c r="I16" i="4"/>
  <c r="I64" i="4"/>
  <c r="I56" i="4"/>
  <c r="J71" i="4"/>
  <c r="J78" i="4"/>
  <c r="J73" i="4"/>
  <c r="I58" i="4"/>
  <c r="I49" i="4"/>
  <c r="I41" i="4"/>
  <c r="I33" i="4"/>
  <c r="I25" i="4"/>
  <c r="I17" i="4"/>
  <c r="I70" i="4"/>
  <c r="I54" i="4"/>
  <c r="I51" i="4"/>
  <c r="I45" i="4"/>
  <c r="I29" i="4"/>
  <c r="I13" i="4"/>
  <c r="I61" i="4"/>
  <c r="I42" i="4"/>
  <c r="I26" i="4"/>
  <c r="I11" i="4"/>
  <c r="I65" i="4"/>
  <c r="I57" i="4"/>
  <c r="I19" i="4"/>
  <c r="I50" i="4"/>
  <c r="I34" i="4"/>
  <c r="I66" i="4"/>
  <c r="I62" i="4"/>
  <c r="I69" i="4"/>
  <c r="I53" i="4"/>
  <c r="I37" i="4"/>
  <c r="I21" i="4"/>
  <c r="I47" i="4"/>
  <c r="I39" i="4"/>
  <c r="I31" i="4"/>
  <c r="I23" i="4"/>
  <c r="I15" i="4"/>
  <c r="I63" i="4"/>
  <c r="I55" i="4"/>
  <c r="I46" i="4"/>
  <c r="I30" i="4"/>
  <c r="I14" i="4"/>
  <c r="I67" i="4"/>
  <c r="I59" i="4"/>
  <c r="I43" i="4"/>
  <c r="I35" i="4"/>
  <c r="I27" i="4"/>
  <c r="I18" i="4"/>
</calcChain>
</file>

<file path=xl/sharedStrings.xml><?xml version="1.0" encoding="utf-8"?>
<sst xmlns="http://schemas.openxmlformats.org/spreadsheetml/2006/main" count="158" uniqueCount="96">
  <si>
    <t>Jednotková cena bez DPH</t>
  </si>
  <si>
    <t>DPH</t>
  </si>
  <si>
    <t>Jednotková cena s DPH</t>
  </si>
  <si>
    <t>Cena za požadované množstvo bez DPH</t>
  </si>
  <si>
    <t>DPH za požadované množstvo</t>
  </si>
  <si>
    <t>Cena za požadované množstvo s DPH</t>
  </si>
  <si>
    <t>V ........................................................., dňa .........................</t>
  </si>
  <si>
    <t xml:space="preserve">Som platca DPH </t>
  </si>
  <si>
    <t>Nie som platca DPH</t>
  </si>
  <si>
    <t xml:space="preserve"> (Zaškrtnite, čo sa vás týka)</t>
  </si>
  <si>
    <t>Čestne vyhlasujem, že uvedené údaje sú pravdivé a sú v súlade s predloženou ponukou.</t>
  </si>
  <si>
    <t>……………………...............................…………………….</t>
  </si>
  <si>
    <t>meno a priezvisko, funkcia, podpis</t>
  </si>
  <si>
    <t xml:space="preserve">Vodovodná batéria nástenná páková , bez sprchového setu, 100 mm, umývadlová, dĺžka vzostupného ramienka 15-18 mm, chróm </t>
  </si>
  <si>
    <t>Guľový ventil záhradný 1/2", s ohnutým vývodom nadol s vonkajším závitom</t>
  </si>
  <si>
    <t>Položka</t>
  </si>
  <si>
    <t xml:space="preserve">Špecifikácia   </t>
  </si>
  <si>
    <t>HT upchávka rúry 40</t>
  </si>
  <si>
    <t>HT upchávka rúry 50</t>
  </si>
  <si>
    <t>Nastaviteľné kliešte blicky 300 Knipex</t>
  </si>
  <si>
    <t>Sifón umývadlový</t>
  </si>
  <si>
    <t>Ventil tlačný WC – bengizér QK100 – ½´´</t>
  </si>
  <si>
    <t>Vršok 3/8´´</t>
  </si>
  <si>
    <t>Tesnenie k 3/8´´ vršku</t>
  </si>
  <si>
    <t>Polguľaté tesnenie na 3/8´´ vršok</t>
  </si>
  <si>
    <t>Predĺženie mosadz ½´´, 10 mm</t>
  </si>
  <si>
    <t>Predĺženie mosadz ½´´, 15 mm</t>
  </si>
  <si>
    <t>Predĺženie mosadz ½´´, 20 mm</t>
  </si>
  <si>
    <t>Predĺženie mosadz ½´´, 25 mm</t>
  </si>
  <si>
    <t>Predĺženie mosadz ½´´, 30 mm</t>
  </si>
  <si>
    <t>Predĺženie mosadz ½´´, 35 mm</t>
  </si>
  <si>
    <t>Predĺženie mosadz ½´´, 40 mm</t>
  </si>
  <si>
    <t>Predĺženie mosadz ½´´, 45 mm</t>
  </si>
  <si>
    <t>Predĺženie mosadz ½´´, 50 mm</t>
  </si>
  <si>
    <t>Batéria stenová drezová 100</t>
  </si>
  <si>
    <t>Kľúce imbus sada</t>
  </si>
  <si>
    <t>Kľúče Torx sada</t>
  </si>
  <si>
    <t>Tesniace niť 160 m balenie</t>
  </si>
  <si>
    <t>Batéria kohútiková na studenú vodu</t>
  </si>
  <si>
    <t>Batéria stojanková páková na studenú vodu</t>
  </si>
  <si>
    <t>Batéria stenová drezová 150</t>
  </si>
  <si>
    <t>HT ,,T´´ kus 50</t>
  </si>
  <si>
    <t>HT ,,T´´ kus 40</t>
  </si>
  <si>
    <t>HT koleno 40, 90°</t>
  </si>
  <si>
    <t>HT koleno 50, 90°</t>
  </si>
  <si>
    <t>HT redukcia 50/40</t>
  </si>
  <si>
    <t>HT redukcia 63/50</t>
  </si>
  <si>
    <t>HT rúra 50, dĺžka 1,5 m</t>
  </si>
  <si>
    <t>HT rúra 40, dĺžka 1,5 m</t>
  </si>
  <si>
    <t>Tesnenia k umývadlovému sifónu komplet sada</t>
  </si>
  <si>
    <t>Lepidlo Tangit PVC-U</t>
  </si>
  <si>
    <t>HT spojka 40</t>
  </si>
  <si>
    <t>HT spojka 50</t>
  </si>
  <si>
    <t>HT redukcia 40/30</t>
  </si>
  <si>
    <t>Vodovodná batéria nástenná páková pre Botanickú záhradu UK</t>
  </si>
  <si>
    <t>Guľový ventil 1/2", s ohnutým vývodom nadol s vonkajším závitom pre Botanickú záhradu UK</t>
  </si>
  <si>
    <t>Šrauby na upevnenie umývadlá</t>
  </si>
  <si>
    <t>WC sedátko</t>
  </si>
  <si>
    <t>Batéria stojanková / drezová  100 mm</t>
  </si>
  <si>
    <t>Batéria stojanková / drezová   150 mm</t>
  </si>
  <si>
    <t>ventilová rukoväť  (zvršky)  modrá  1/2</t>
  </si>
  <si>
    <t>ventilová rukoväť  (zvršky)  červená  1/2</t>
  </si>
  <si>
    <t>tesnenie na ventil 1/2</t>
  </si>
  <si>
    <t>tesnenie na ventil 3/8</t>
  </si>
  <si>
    <t>redukcia 1/2 na 3/4</t>
  </si>
  <si>
    <t>redukcia 3/8 na 1/2</t>
  </si>
  <si>
    <t>sifón na pisuár - malý</t>
  </si>
  <si>
    <t>sifón na umývadlo</t>
  </si>
  <si>
    <t>rohový ventil - pračkový  1/2</t>
  </si>
  <si>
    <t>rohový ventil - pračkový  3/8</t>
  </si>
  <si>
    <t>tesnenie sada</t>
  </si>
  <si>
    <t>vršok T-12 3/8 A</t>
  </si>
  <si>
    <t>vršok T-14 1/2 XM</t>
  </si>
  <si>
    <t>silikon sanita</t>
  </si>
  <si>
    <t>Nerezová flexi hadica na vodu, 50cm 3/8&gt;3/8</t>
  </si>
  <si>
    <t>Nerezová flexi hadica na vodu, 50cm 3/8&gt;1/2</t>
  </si>
  <si>
    <t>Nerezová flexi hadica na vodu, 50cm 1/2&gt;1/2</t>
  </si>
  <si>
    <t>Napúšťací ventil, bočný  - pravý 3/8</t>
  </si>
  <si>
    <t>Napúšťací ventil, bočný  - ľavý 3/8</t>
  </si>
  <si>
    <t>Napúšťací ventil, bočný  - pravý 1/2</t>
  </si>
  <si>
    <t>Napúšťací ventil, bočný  - ľavý 1/2</t>
  </si>
  <si>
    <t>QUIK samozatváracie nástenný pisoárový ventil, chróm</t>
  </si>
  <si>
    <t>Trubička priama pre pisoár vrátane matiek, 1/2 ', priemer 12x300mm, chróm</t>
  </si>
  <si>
    <t>Príloha č. 2</t>
  </si>
  <si>
    <t xml:space="preserve">Návrh na plnenie kritéria - Cenová ponuka  </t>
  </si>
  <si>
    <t>Obchodné meno uchádzača:</t>
  </si>
  <si>
    <t>Adresa/sídlo uchádzača:</t>
  </si>
  <si>
    <t xml:space="preserve">Požadované množstvo/MJ ks/ bal. </t>
  </si>
  <si>
    <t>Por. číslo</t>
  </si>
  <si>
    <t>HT+B9:D12 upchávka rúry 40 pre Prif UK</t>
  </si>
  <si>
    <t xml:space="preserve">Šrauby na upevnenie umývadlá pre Faf UK </t>
  </si>
  <si>
    <t>Cena spolu za celý  predmetu zákazky v EUR vrátane súvisiacich služieb (CENA SPOLU v EUR )</t>
  </si>
  <si>
    <t xml:space="preserve">Cena spolu za vodoinštalačný materiál pre Botanickú záhrada UK </t>
  </si>
  <si>
    <t xml:space="preserve">Cena spolu za vodoinštalačný materiál pre PriF UK </t>
  </si>
  <si>
    <t>Cena spolu za vodoinštalačný materiál pre FaF UK</t>
  </si>
  <si>
    <r>
      <rPr>
        <sz val="12"/>
        <color theme="1"/>
        <rFont val="Calibri"/>
        <family val="2"/>
        <charset val="238"/>
        <scheme val="minor"/>
      </rPr>
      <t>Predmet zákazky:</t>
    </r>
    <r>
      <rPr>
        <b/>
        <sz val="12"/>
        <color theme="1"/>
        <rFont val="Calibri"/>
        <family val="2"/>
        <charset val="238"/>
        <scheme val="minor"/>
      </rPr>
      <t xml:space="preserve"> "Vodoinštalačný materiál 09"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</si>
</sst>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6" borderId="1" xfId="0" applyFont="1" applyFill="1" applyBorder="1"/>
    <xf numFmtId="0" fontId="9" fillId="0" borderId="1" xfId="0" applyFont="1" applyBorder="1"/>
    <xf numFmtId="0" fontId="1" fillId="0" borderId="2" xfId="0" applyFont="1" applyBorder="1"/>
    <xf numFmtId="0" fontId="9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" fillId="7" borderId="1" xfId="0" applyFont="1" applyFill="1" applyBorder="1"/>
    <xf numFmtId="0" fontId="1" fillId="6" borderId="5" xfId="0" applyFont="1" applyFill="1" applyBorder="1"/>
    <xf numFmtId="0" fontId="1" fillId="0" borderId="2" xfId="0" applyFont="1" applyBorder="1" applyAlignment="1">
      <alignment horizontal="center" vertical="center"/>
    </xf>
    <xf numFmtId="0" fontId="9" fillId="0" borderId="2" xfId="0" applyFont="1" applyBorder="1"/>
    <xf numFmtId="0" fontId="1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1" fillId="0" borderId="13" xfId="0" applyFont="1" applyBorder="1"/>
    <xf numFmtId="0" fontId="1" fillId="0" borderId="11" xfId="0" applyFont="1" applyBorder="1"/>
    <xf numFmtId="0" fontId="1" fillId="4" borderId="1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" fillId="7" borderId="2" xfId="0" applyFont="1" applyFill="1" applyBorder="1"/>
    <xf numFmtId="0" fontId="9" fillId="0" borderId="11" xfId="0" applyFont="1" applyBorder="1"/>
    <xf numFmtId="0" fontId="8" fillId="0" borderId="11" xfId="0" applyFont="1" applyBorder="1" applyAlignment="1">
      <alignment horizontal="center" vertical="center" wrapText="1"/>
    </xf>
    <xf numFmtId="0" fontId="8" fillId="4" borderId="18" xfId="0" applyFont="1" applyFill="1" applyBorder="1" applyAlignment="1">
      <alignment vertical="center"/>
    </xf>
    <xf numFmtId="0" fontId="1" fillId="6" borderId="18" xfId="0" applyFont="1" applyFill="1" applyBorder="1"/>
    <xf numFmtId="0" fontId="1" fillId="6" borderId="17" xfId="0" applyFont="1" applyFill="1" applyBorder="1"/>
    <xf numFmtId="0" fontId="1" fillId="7" borderId="1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13" xfId="0" applyFont="1" applyFill="1" applyBorder="1"/>
    <xf numFmtId="0" fontId="10" fillId="0" borderId="2" xfId="0" applyFont="1" applyBorder="1" applyAlignment="1">
      <alignment horizontal="center" vertical="center" wrapText="1"/>
    </xf>
    <xf numFmtId="0" fontId="1" fillId="4" borderId="18" xfId="0" applyFont="1" applyFill="1" applyBorder="1" applyAlignment="1">
      <alignment vertical="center"/>
    </xf>
    <xf numFmtId="0" fontId="1" fillId="4" borderId="18" xfId="0" applyFont="1" applyFill="1" applyBorder="1"/>
    <xf numFmtId="0" fontId="1" fillId="4" borderId="17" xfId="0" applyFont="1" applyFill="1" applyBorder="1"/>
    <xf numFmtId="0" fontId="1" fillId="3" borderId="18" xfId="0" applyFont="1" applyFill="1" applyBorder="1"/>
    <xf numFmtId="0" fontId="1" fillId="3" borderId="17" xfId="0" applyFont="1" applyFill="1" applyBorder="1"/>
    <xf numFmtId="0" fontId="9" fillId="0" borderId="0" xfId="0" applyFont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8" fillId="4" borderId="0" xfId="0" applyFont="1" applyFill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3" borderId="14" xfId="0" applyFont="1" applyFill="1" applyBorder="1" applyAlignment="1">
      <alignment horizontal="left"/>
    </xf>
    <xf numFmtId="0" fontId="8" fillId="3" borderId="15" xfId="0" applyFont="1" applyFill="1" applyBorder="1" applyAlignment="1">
      <alignment horizontal="left"/>
    </xf>
    <xf numFmtId="0" fontId="8" fillId="3" borderId="16" xfId="0" applyFont="1" applyFill="1" applyBorder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</cellXfs>
  <cellStyles count="3">
    <cellStyle name="Normálna" xfId="0" builtinId="0"/>
    <cellStyle name="Normálna 2" xfId="2" xr:uid="{6FFCC42B-A5C6-43DE-A7BA-BE38C86201B6}"/>
    <cellStyle name="Normálna 3" xfId="1" xr:uid="{09B5C94F-4F75-4A0A-A418-F68AD563D6F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68FA6-0F08-4627-A04A-070668394570}">
  <dimension ref="A1:J93"/>
  <sheetViews>
    <sheetView tabSelected="1" zoomScale="85" zoomScaleNormal="85" workbookViewId="0">
      <selection activeCell="A7" sqref="A7:J7"/>
    </sheetView>
  </sheetViews>
  <sheetFormatPr defaultRowHeight="14.4" x14ac:dyDescent="0.3"/>
  <cols>
    <col min="1" max="1" width="11.6640625" customWidth="1"/>
    <col min="2" max="2" width="42.109375" customWidth="1"/>
    <col min="3" max="3" width="25.88671875" customWidth="1"/>
    <col min="4" max="4" width="19.88671875" customWidth="1"/>
    <col min="5" max="5" width="13.6640625" customWidth="1"/>
    <col min="7" max="7" width="17.6640625" customWidth="1"/>
    <col min="8" max="8" width="18.6640625" bestFit="1" customWidth="1"/>
    <col min="9" max="9" width="14" customWidth="1"/>
    <col min="10" max="10" width="12.5546875" customWidth="1"/>
  </cols>
  <sheetData>
    <row r="1" spans="1:10" ht="15.6" x14ac:dyDescent="0.3">
      <c r="A1" s="53" t="s">
        <v>83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8" x14ac:dyDescent="0.35">
      <c r="A2" s="54" t="s">
        <v>84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44.4" customHeight="1" x14ac:dyDescent="0.3">
      <c r="A3" s="55" t="s">
        <v>95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30.6" customHeight="1" x14ac:dyDescent="0.3">
      <c r="A4" s="51" t="s">
        <v>85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6" x14ac:dyDescent="0.3">
      <c r="A5" s="56"/>
      <c r="B5" s="56"/>
      <c r="C5" s="56"/>
      <c r="D5" s="56"/>
      <c r="E5" s="56"/>
      <c r="F5" s="56"/>
      <c r="G5" s="56"/>
      <c r="H5" s="56"/>
      <c r="I5" s="56"/>
      <c r="J5" s="56"/>
    </row>
    <row r="6" spans="1:10" ht="22.95" customHeight="1" x14ac:dyDescent="0.3">
      <c r="A6" s="51" t="s">
        <v>86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ht="16.2" thickBot="1" x14ac:dyDescent="0.35">
      <c r="A7" s="52"/>
      <c r="B7" s="52"/>
      <c r="C7" s="52"/>
      <c r="D7" s="52"/>
      <c r="E7" s="52"/>
      <c r="F7" s="52"/>
      <c r="G7" s="52"/>
      <c r="H7" s="52"/>
      <c r="I7" s="52"/>
      <c r="J7" s="52"/>
    </row>
    <row r="8" spans="1:10" ht="58.95" customHeight="1" x14ac:dyDescent="0.3">
      <c r="A8" s="9" t="s">
        <v>88</v>
      </c>
      <c r="B8" s="9" t="s">
        <v>15</v>
      </c>
      <c r="C8" s="9" t="s">
        <v>16</v>
      </c>
      <c r="D8" s="9" t="s">
        <v>87</v>
      </c>
      <c r="E8" s="9" t="s">
        <v>0</v>
      </c>
      <c r="F8" s="9" t="s">
        <v>1</v>
      </c>
      <c r="G8" s="9" t="s">
        <v>2</v>
      </c>
      <c r="H8" s="9" t="s">
        <v>3</v>
      </c>
      <c r="I8" s="9" t="s">
        <v>4</v>
      </c>
      <c r="J8" s="9" t="s">
        <v>5</v>
      </c>
    </row>
    <row r="9" spans="1:10" ht="93.6" x14ac:dyDescent="0.3">
      <c r="A9" s="10">
        <v>1</v>
      </c>
      <c r="B9" s="11" t="s">
        <v>54</v>
      </c>
      <c r="C9" s="12" t="s">
        <v>13</v>
      </c>
      <c r="D9" s="13">
        <v>2</v>
      </c>
      <c r="E9" s="26"/>
      <c r="F9" s="14">
        <f>E9*0.2</f>
        <v>0</v>
      </c>
      <c r="G9" s="14">
        <f>E9*1.2</f>
        <v>0</v>
      </c>
      <c r="H9" s="14">
        <f>D9*E9</f>
        <v>0</v>
      </c>
      <c r="I9" s="14">
        <f>H9*0.2</f>
        <v>0</v>
      </c>
      <c r="J9" s="14">
        <f t="shared" ref="J9" si="0">H9*1.2</f>
        <v>0</v>
      </c>
    </row>
    <row r="10" spans="1:10" ht="63" thickBot="1" x14ac:dyDescent="0.35">
      <c r="A10" s="28">
        <v>2</v>
      </c>
      <c r="B10" s="35" t="s">
        <v>55</v>
      </c>
      <c r="C10" s="35" t="s">
        <v>14</v>
      </c>
      <c r="D10" s="24">
        <v>10</v>
      </c>
      <c r="E10" s="36"/>
      <c r="F10" s="17">
        <f>E10*0.2</f>
        <v>0</v>
      </c>
      <c r="G10" s="17">
        <f t="shared" ref="G10:G73" si="1">E10*1.2</f>
        <v>0</v>
      </c>
      <c r="H10" s="17">
        <f>D10*E10</f>
        <v>0</v>
      </c>
      <c r="I10" s="17">
        <f>H10*0.2</f>
        <v>0</v>
      </c>
      <c r="J10" s="17">
        <f t="shared" ref="J10:J73" si="2">H10*1.2</f>
        <v>0</v>
      </c>
    </row>
    <row r="11" spans="1:10" ht="32.4" customHeight="1" thickBot="1" x14ac:dyDescent="0.35">
      <c r="A11" s="62" t="s">
        <v>92</v>
      </c>
      <c r="B11" s="63"/>
      <c r="C11" s="63"/>
      <c r="D11" s="63"/>
      <c r="E11" s="63"/>
      <c r="F11" s="63"/>
      <c r="G11" s="64"/>
      <c r="H11" s="39">
        <f>SUM(H9:H10)</f>
        <v>0</v>
      </c>
      <c r="I11" s="40">
        <f t="shared" ref="I11:I73" si="3">H11*0.2</f>
        <v>0</v>
      </c>
      <c r="J11" s="41">
        <f t="shared" si="2"/>
        <v>0</v>
      </c>
    </row>
    <row r="12" spans="1:10" ht="22.2" customHeight="1" x14ac:dyDescent="0.3">
      <c r="A12" s="30">
        <v>1</v>
      </c>
      <c r="B12" s="37" t="s">
        <v>89</v>
      </c>
      <c r="C12" s="37" t="s">
        <v>17</v>
      </c>
      <c r="D12" s="38">
        <v>20</v>
      </c>
      <c r="E12" s="42"/>
      <c r="F12" s="33">
        <f>E12*0.2</f>
        <v>0</v>
      </c>
      <c r="G12" s="33">
        <f t="shared" si="1"/>
        <v>0</v>
      </c>
      <c r="H12" s="17">
        <f>D12*E12</f>
        <v>0</v>
      </c>
      <c r="I12" s="33">
        <f t="shared" si="3"/>
        <v>0</v>
      </c>
      <c r="J12" s="33">
        <f t="shared" si="2"/>
        <v>0</v>
      </c>
    </row>
    <row r="13" spans="1:10" ht="24" customHeight="1" x14ac:dyDescent="0.3">
      <c r="A13" s="10">
        <v>2</v>
      </c>
      <c r="B13" s="16" t="s">
        <v>18</v>
      </c>
      <c r="C13" s="16" t="s">
        <v>18</v>
      </c>
      <c r="D13" s="13">
        <v>20</v>
      </c>
      <c r="E13" s="36"/>
      <c r="F13" s="14">
        <f t="shared" ref="F13:F73" si="4">E13*0.2</f>
        <v>0</v>
      </c>
      <c r="G13" s="14">
        <f t="shared" si="1"/>
        <v>0</v>
      </c>
      <c r="H13" s="17">
        <f t="shared" ref="H13:H76" si="5">D13*E13</f>
        <v>0</v>
      </c>
      <c r="I13" s="14">
        <f t="shared" si="3"/>
        <v>0</v>
      </c>
      <c r="J13" s="14">
        <f t="shared" si="2"/>
        <v>0</v>
      </c>
    </row>
    <row r="14" spans="1:10" ht="15.6" x14ac:dyDescent="0.3">
      <c r="A14" s="10">
        <v>3</v>
      </c>
      <c r="B14" s="18" t="s">
        <v>19</v>
      </c>
      <c r="C14" s="16" t="s">
        <v>19</v>
      </c>
      <c r="D14" s="13">
        <v>2</v>
      </c>
      <c r="E14" s="26"/>
      <c r="F14" s="14">
        <f t="shared" si="4"/>
        <v>0</v>
      </c>
      <c r="G14" s="14">
        <f t="shared" si="1"/>
        <v>0</v>
      </c>
      <c r="H14" s="17">
        <f t="shared" si="5"/>
        <v>0</v>
      </c>
      <c r="I14" s="14">
        <f t="shared" si="3"/>
        <v>0</v>
      </c>
      <c r="J14" s="14">
        <f t="shared" si="2"/>
        <v>0</v>
      </c>
    </row>
    <row r="15" spans="1:10" ht="15.6" x14ac:dyDescent="0.3">
      <c r="A15" s="10">
        <v>4</v>
      </c>
      <c r="B15" s="16" t="s">
        <v>20</v>
      </c>
      <c r="C15" s="16" t="s">
        <v>20</v>
      </c>
      <c r="D15" s="13">
        <v>10</v>
      </c>
      <c r="E15" s="26"/>
      <c r="F15" s="14">
        <f t="shared" si="4"/>
        <v>0</v>
      </c>
      <c r="G15" s="14">
        <f t="shared" si="1"/>
        <v>0</v>
      </c>
      <c r="H15" s="17">
        <f t="shared" si="5"/>
        <v>0</v>
      </c>
      <c r="I15" s="14">
        <f t="shared" si="3"/>
        <v>0</v>
      </c>
      <c r="J15" s="14">
        <f t="shared" si="2"/>
        <v>0</v>
      </c>
    </row>
    <row r="16" spans="1:10" ht="31.2" x14ac:dyDescent="0.3">
      <c r="A16" s="10">
        <v>5</v>
      </c>
      <c r="B16" s="18" t="s">
        <v>21</v>
      </c>
      <c r="C16" s="18" t="s">
        <v>21</v>
      </c>
      <c r="D16" s="13">
        <v>5</v>
      </c>
      <c r="E16" s="26"/>
      <c r="F16" s="14">
        <f t="shared" si="4"/>
        <v>0</v>
      </c>
      <c r="G16" s="14">
        <f t="shared" si="1"/>
        <v>0</v>
      </c>
      <c r="H16" s="17">
        <f t="shared" si="5"/>
        <v>0</v>
      </c>
      <c r="I16" s="14">
        <f t="shared" si="3"/>
        <v>0</v>
      </c>
      <c r="J16" s="14">
        <f t="shared" si="2"/>
        <v>0</v>
      </c>
    </row>
    <row r="17" spans="1:10" ht="15.6" x14ac:dyDescent="0.3">
      <c r="A17" s="10">
        <v>6</v>
      </c>
      <c r="B17" s="16" t="s">
        <v>22</v>
      </c>
      <c r="C17" s="16" t="s">
        <v>22</v>
      </c>
      <c r="D17" s="13">
        <v>100</v>
      </c>
      <c r="E17" s="36"/>
      <c r="F17" s="14">
        <f t="shared" si="4"/>
        <v>0</v>
      </c>
      <c r="G17" s="14">
        <f t="shared" si="1"/>
        <v>0</v>
      </c>
      <c r="H17" s="17">
        <f t="shared" si="5"/>
        <v>0</v>
      </c>
      <c r="I17" s="14">
        <f t="shared" si="3"/>
        <v>0</v>
      </c>
      <c r="J17" s="14">
        <f t="shared" si="2"/>
        <v>0</v>
      </c>
    </row>
    <row r="18" spans="1:10" ht="15.6" x14ac:dyDescent="0.3">
      <c r="A18" s="10">
        <v>7</v>
      </c>
      <c r="B18" s="16" t="s">
        <v>23</v>
      </c>
      <c r="C18" s="16" t="s">
        <v>23</v>
      </c>
      <c r="D18" s="19">
        <v>100</v>
      </c>
      <c r="E18" s="26"/>
      <c r="F18" s="14">
        <f t="shared" si="4"/>
        <v>0</v>
      </c>
      <c r="G18" s="14">
        <f t="shared" si="1"/>
        <v>0</v>
      </c>
      <c r="H18" s="17">
        <f t="shared" si="5"/>
        <v>0</v>
      </c>
      <c r="I18" s="14">
        <f t="shared" si="3"/>
        <v>0</v>
      </c>
      <c r="J18" s="14">
        <f t="shared" si="2"/>
        <v>0</v>
      </c>
    </row>
    <row r="19" spans="1:10" ht="31.2" x14ac:dyDescent="0.3">
      <c r="A19" s="10">
        <v>8</v>
      </c>
      <c r="B19" s="18" t="s">
        <v>24</v>
      </c>
      <c r="C19" s="18" t="s">
        <v>24</v>
      </c>
      <c r="D19" s="19">
        <v>100</v>
      </c>
      <c r="E19" s="26"/>
      <c r="F19" s="14">
        <f t="shared" si="4"/>
        <v>0</v>
      </c>
      <c r="G19" s="14">
        <f t="shared" si="1"/>
        <v>0</v>
      </c>
      <c r="H19" s="17">
        <f t="shared" si="5"/>
        <v>0</v>
      </c>
      <c r="I19" s="14">
        <f t="shared" si="3"/>
        <v>0</v>
      </c>
      <c r="J19" s="14">
        <f t="shared" si="2"/>
        <v>0</v>
      </c>
    </row>
    <row r="20" spans="1:10" ht="31.2" x14ac:dyDescent="0.3">
      <c r="A20" s="10">
        <v>9</v>
      </c>
      <c r="B20" s="18" t="s">
        <v>25</v>
      </c>
      <c r="C20" s="18" t="s">
        <v>25</v>
      </c>
      <c r="D20" s="19">
        <v>10</v>
      </c>
      <c r="E20" s="26"/>
      <c r="F20" s="14">
        <f t="shared" si="4"/>
        <v>0</v>
      </c>
      <c r="G20" s="14">
        <f t="shared" si="1"/>
        <v>0</v>
      </c>
      <c r="H20" s="17">
        <f t="shared" si="5"/>
        <v>0</v>
      </c>
      <c r="I20" s="14">
        <f t="shared" si="3"/>
        <v>0</v>
      </c>
      <c r="J20" s="14">
        <f t="shared" si="2"/>
        <v>0</v>
      </c>
    </row>
    <row r="21" spans="1:10" ht="31.2" x14ac:dyDescent="0.3">
      <c r="A21" s="10">
        <v>10</v>
      </c>
      <c r="B21" s="18" t="s">
        <v>26</v>
      </c>
      <c r="C21" s="18" t="s">
        <v>26</v>
      </c>
      <c r="D21" s="19">
        <v>10</v>
      </c>
      <c r="E21" s="26"/>
      <c r="F21" s="14">
        <f t="shared" si="4"/>
        <v>0</v>
      </c>
      <c r="G21" s="14">
        <f t="shared" si="1"/>
        <v>0</v>
      </c>
      <c r="H21" s="17">
        <f t="shared" si="5"/>
        <v>0</v>
      </c>
      <c r="I21" s="14">
        <f t="shared" si="3"/>
        <v>0</v>
      </c>
      <c r="J21" s="14">
        <f t="shared" si="2"/>
        <v>0</v>
      </c>
    </row>
    <row r="22" spans="1:10" ht="31.2" x14ac:dyDescent="0.3">
      <c r="A22" s="10">
        <v>11</v>
      </c>
      <c r="B22" s="18" t="s">
        <v>27</v>
      </c>
      <c r="C22" s="18" t="s">
        <v>27</v>
      </c>
      <c r="D22" s="19">
        <v>10</v>
      </c>
      <c r="E22" s="26"/>
      <c r="F22" s="14">
        <f t="shared" si="4"/>
        <v>0</v>
      </c>
      <c r="G22" s="14">
        <f t="shared" si="1"/>
        <v>0</v>
      </c>
      <c r="H22" s="17">
        <f t="shared" si="5"/>
        <v>0</v>
      </c>
      <c r="I22" s="14">
        <f t="shared" si="3"/>
        <v>0</v>
      </c>
      <c r="J22" s="14">
        <f t="shared" si="2"/>
        <v>0</v>
      </c>
    </row>
    <row r="23" spans="1:10" ht="31.2" x14ac:dyDescent="0.3">
      <c r="A23" s="10">
        <v>12</v>
      </c>
      <c r="B23" s="18" t="s">
        <v>28</v>
      </c>
      <c r="C23" s="18" t="s">
        <v>28</v>
      </c>
      <c r="D23" s="19">
        <v>10</v>
      </c>
      <c r="E23" s="26"/>
      <c r="F23" s="14">
        <f t="shared" si="4"/>
        <v>0</v>
      </c>
      <c r="G23" s="14">
        <f t="shared" si="1"/>
        <v>0</v>
      </c>
      <c r="H23" s="17">
        <f t="shared" si="5"/>
        <v>0</v>
      </c>
      <c r="I23" s="14">
        <f t="shared" si="3"/>
        <v>0</v>
      </c>
      <c r="J23" s="14">
        <f t="shared" si="2"/>
        <v>0</v>
      </c>
    </row>
    <row r="24" spans="1:10" ht="31.2" x14ac:dyDescent="0.3">
      <c r="A24" s="10">
        <v>13</v>
      </c>
      <c r="B24" s="18" t="s">
        <v>29</v>
      </c>
      <c r="C24" s="18" t="s">
        <v>29</v>
      </c>
      <c r="D24" s="13">
        <v>10</v>
      </c>
      <c r="E24" s="26"/>
      <c r="F24" s="14">
        <f t="shared" si="4"/>
        <v>0</v>
      </c>
      <c r="G24" s="14">
        <f t="shared" si="1"/>
        <v>0</v>
      </c>
      <c r="H24" s="17">
        <f t="shared" si="5"/>
        <v>0</v>
      </c>
      <c r="I24" s="14">
        <f t="shared" si="3"/>
        <v>0</v>
      </c>
      <c r="J24" s="14">
        <f t="shared" si="2"/>
        <v>0</v>
      </c>
    </row>
    <row r="25" spans="1:10" ht="31.2" x14ac:dyDescent="0.3">
      <c r="A25" s="10">
        <v>14</v>
      </c>
      <c r="B25" s="18" t="s">
        <v>30</v>
      </c>
      <c r="C25" s="18" t="s">
        <v>30</v>
      </c>
      <c r="D25" s="13">
        <v>10</v>
      </c>
      <c r="E25" s="26"/>
      <c r="F25" s="14">
        <f t="shared" si="4"/>
        <v>0</v>
      </c>
      <c r="G25" s="14">
        <f t="shared" si="1"/>
        <v>0</v>
      </c>
      <c r="H25" s="17">
        <f t="shared" si="5"/>
        <v>0</v>
      </c>
      <c r="I25" s="14">
        <f t="shared" si="3"/>
        <v>0</v>
      </c>
      <c r="J25" s="14">
        <f t="shared" si="2"/>
        <v>0</v>
      </c>
    </row>
    <row r="26" spans="1:10" ht="31.2" x14ac:dyDescent="0.3">
      <c r="A26" s="10">
        <v>15</v>
      </c>
      <c r="B26" s="18" t="s">
        <v>31</v>
      </c>
      <c r="C26" s="18" t="s">
        <v>31</v>
      </c>
      <c r="D26" s="13">
        <v>10</v>
      </c>
      <c r="E26" s="26"/>
      <c r="F26" s="14">
        <f t="shared" si="4"/>
        <v>0</v>
      </c>
      <c r="G26" s="14">
        <f t="shared" si="1"/>
        <v>0</v>
      </c>
      <c r="H26" s="17">
        <f t="shared" si="5"/>
        <v>0</v>
      </c>
      <c r="I26" s="14">
        <f t="shared" si="3"/>
        <v>0</v>
      </c>
      <c r="J26" s="14">
        <f t="shared" si="2"/>
        <v>0</v>
      </c>
    </row>
    <row r="27" spans="1:10" ht="31.2" x14ac:dyDescent="0.3">
      <c r="A27" s="10">
        <v>16</v>
      </c>
      <c r="B27" s="18" t="s">
        <v>32</v>
      </c>
      <c r="C27" s="18" t="s">
        <v>32</v>
      </c>
      <c r="D27" s="13">
        <v>10</v>
      </c>
      <c r="E27" s="26"/>
      <c r="F27" s="14">
        <f t="shared" si="4"/>
        <v>0</v>
      </c>
      <c r="G27" s="14">
        <f t="shared" si="1"/>
        <v>0</v>
      </c>
      <c r="H27" s="17">
        <f t="shared" si="5"/>
        <v>0</v>
      </c>
      <c r="I27" s="14">
        <f t="shared" si="3"/>
        <v>0</v>
      </c>
      <c r="J27" s="14">
        <f t="shared" si="2"/>
        <v>0</v>
      </c>
    </row>
    <row r="28" spans="1:10" ht="31.2" x14ac:dyDescent="0.3">
      <c r="A28" s="10">
        <v>17</v>
      </c>
      <c r="B28" s="18" t="s">
        <v>33</v>
      </c>
      <c r="C28" s="18" t="s">
        <v>33</v>
      </c>
      <c r="D28" s="13">
        <v>10</v>
      </c>
      <c r="E28" s="26"/>
      <c r="F28" s="14">
        <f t="shared" si="4"/>
        <v>0</v>
      </c>
      <c r="G28" s="14">
        <f t="shared" si="1"/>
        <v>0</v>
      </c>
      <c r="H28" s="17">
        <f t="shared" si="5"/>
        <v>0</v>
      </c>
      <c r="I28" s="14">
        <f t="shared" si="3"/>
        <v>0</v>
      </c>
      <c r="J28" s="14">
        <f t="shared" si="2"/>
        <v>0</v>
      </c>
    </row>
    <row r="29" spans="1:10" ht="31.2" x14ac:dyDescent="0.3">
      <c r="A29" s="10">
        <v>18</v>
      </c>
      <c r="B29" s="18" t="s">
        <v>34</v>
      </c>
      <c r="C29" s="18" t="s">
        <v>34</v>
      </c>
      <c r="D29" s="13">
        <v>10</v>
      </c>
      <c r="E29" s="26"/>
      <c r="F29" s="14">
        <f t="shared" si="4"/>
        <v>0</v>
      </c>
      <c r="G29" s="14">
        <f t="shared" si="1"/>
        <v>0</v>
      </c>
      <c r="H29" s="17">
        <f t="shared" si="5"/>
        <v>0</v>
      </c>
      <c r="I29" s="14">
        <f t="shared" si="3"/>
        <v>0</v>
      </c>
      <c r="J29" s="14">
        <f t="shared" si="2"/>
        <v>0</v>
      </c>
    </row>
    <row r="30" spans="1:10" ht="15.6" x14ac:dyDescent="0.3">
      <c r="A30" s="10">
        <v>19</v>
      </c>
      <c r="B30" s="16" t="s">
        <v>35</v>
      </c>
      <c r="C30" s="16" t="s">
        <v>35</v>
      </c>
      <c r="D30" s="13">
        <v>2</v>
      </c>
      <c r="E30" s="26"/>
      <c r="F30" s="14">
        <f t="shared" si="4"/>
        <v>0</v>
      </c>
      <c r="G30" s="14">
        <f t="shared" si="1"/>
        <v>0</v>
      </c>
      <c r="H30" s="17">
        <f t="shared" si="5"/>
        <v>0</v>
      </c>
      <c r="I30" s="14">
        <f t="shared" si="3"/>
        <v>0</v>
      </c>
      <c r="J30" s="14">
        <f t="shared" si="2"/>
        <v>0</v>
      </c>
    </row>
    <row r="31" spans="1:10" ht="15.6" x14ac:dyDescent="0.3">
      <c r="A31" s="10">
        <v>20</v>
      </c>
      <c r="B31" s="16" t="s">
        <v>36</v>
      </c>
      <c r="C31" s="16" t="s">
        <v>36</v>
      </c>
      <c r="D31" s="13">
        <v>2</v>
      </c>
      <c r="E31" s="26"/>
      <c r="F31" s="14">
        <f t="shared" si="4"/>
        <v>0</v>
      </c>
      <c r="G31" s="14">
        <f t="shared" si="1"/>
        <v>0</v>
      </c>
      <c r="H31" s="17">
        <f t="shared" si="5"/>
        <v>0</v>
      </c>
      <c r="I31" s="14">
        <f t="shared" si="3"/>
        <v>0</v>
      </c>
      <c r="J31" s="14">
        <f t="shared" si="2"/>
        <v>0</v>
      </c>
    </row>
    <row r="32" spans="1:10" ht="15.6" x14ac:dyDescent="0.3">
      <c r="A32" s="10">
        <v>21</v>
      </c>
      <c r="B32" s="16" t="s">
        <v>37</v>
      </c>
      <c r="C32" s="16" t="s">
        <v>37</v>
      </c>
      <c r="D32" s="13">
        <v>10</v>
      </c>
      <c r="E32" s="36"/>
      <c r="F32" s="14">
        <f t="shared" si="4"/>
        <v>0</v>
      </c>
      <c r="G32" s="14">
        <f t="shared" si="1"/>
        <v>0</v>
      </c>
      <c r="H32" s="17">
        <f t="shared" si="5"/>
        <v>0</v>
      </c>
      <c r="I32" s="14">
        <f t="shared" si="3"/>
        <v>0</v>
      </c>
      <c r="J32" s="14">
        <f t="shared" si="2"/>
        <v>0</v>
      </c>
    </row>
    <row r="33" spans="1:10" ht="31.2" x14ac:dyDescent="0.3">
      <c r="A33" s="10">
        <v>22</v>
      </c>
      <c r="B33" s="18" t="s">
        <v>38</v>
      </c>
      <c r="C33" s="18" t="s">
        <v>38</v>
      </c>
      <c r="D33" s="13">
        <v>3</v>
      </c>
      <c r="E33" s="36"/>
      <c r="F33" s="14">
        <f t="shared" si="4"/>
        <v>0</v>
      </c>
      <c r="G33" s="14">
        <f t="shared" si="1"/>
        <v>0</v>
      </c>
      <c r="H33" s="17">
        <f t="shared" si="5"/>
        <v>0</v>
      </c>
      <c r="I33" s="14">
        <f t="shared" si="3"/>
        <v>0</v>
      </c>
      <c r="J33" s="14">
        <f t="shared" si="2"/>
        <v>0</v>
      </c>
    </row>
    <row r="34" spans="1:10" ht="31.2" x14ac:dyDescent="0.3">
      <c r="A34" s="10">
        <v>23</v>
      </c>
      <c r="B34" s="18" t="s">
        <v>39</v>
      </c>
      <c r="C34" s="18" t="s">
        <v>39</v>
      </c>
      <c r="D34" s="13">
        <v>3</v>
      </c>
      <c r="E34" s="36"/>
      <c r="F34" s="14">
        <f t="shared" si="4"/>
        <v>0</v>
      </c>
      <c r="G34" s="14">
        <f t="shared" si="1"/>
        <v>0</v>
      </c>
      <c r="H34" s="17">
        <f t="shared" si="5"/>
        <v>0</v>
      </c>
      <c r="I34" s="14">
        <f t="shared" si="3"/>
        <v>0</v>
      </c>
      <c r="J34" s="14">
        <f t="shared" si="2"/>
        <v>0</v>
      </c>
    </row>
    <row r="35" spans="1:10" ht="31.2" x14ac:dyDescent="0.3">
      <c r="A35" s="10">
        <v>24</v>
      </c>
      <c r="B35" s="18" t="s">
        <v>40</v>
      </c>
      <c r="C35" s="18" t="s">
        <v>40</v>
      </c>
      <c r="D35" s="13">
        <v>2</v>
      </c>
      <c r="E35" s="26"/>
      <c r="F35" s="14">
        <f t="shared" si="4"/>
        <v>0</v>
      </c>
      <c r="G35" s="14">
        <f t="shared" si="1"/>
        <v>0</v>
      </c>
      <c r="H35" s="17">
        <f t="shared" si="5"/>
        <v>0</v>
      </c>
      <c r="I35" s="14">
        <f t="shared" si="3"/>
        <v>0</v>
      </c>
      <c r="J35" s="14">
        <f t="shared" si="2"/>
        <v>0</v>
      </c>
    </row>
    <row r="36" spans="1:10" ht="15.6" x14ac:dyDescent="0.3">
      <c r="A36" s="10">
        <v>25</v>
      </c>
      <c r="B36" s="16" t="s">
        <v>41</v>
      </c>
      <c r="C36" s="16" t="s">
        <v>41</v>
      </c>
      <c r="D36" s="13">
        <v>20</v>
      </c>
      <c r="E36" s="36"/>
      <c r="F36" s="14">
        <f t="shared" si="4"/>
        <v>0</v>
      </c>
      <c r="G36" s="14">
        <f t="shared" si="1"/>
        <v>0</v>
      </c>
      <c r="H36" s="17">
        <f t="shared" si="5"/>
        <v>0</v>
      </c>
      <c r="I36" s="14">
        <f t="shared" si="3"/>
        <v>0</v>
      </c>
      <c r="J36" s="14">
        <f t="shared" si="2"/>
        <v>0</v>
      </c>
    </row>
    <row r="37" spans="1:10" ht="15.6" x14ac:dyDescent="0.3">
      <c r="A37" s="10">
        <v>26</v>
      </c>
      <c r="B37" s="16" t="s">
        <v>42</v>
      </c>
      <c r="C37" s="16" t="s">
        <v>42</v>
      </c>
      <c r="D37" s="13">
        <v>20</v>
      </c>
      <c r="E37" s="36"/>
      <c r="F37" s="14">
        <f t="shared" si="4"/>
        <v>0</v>
      </c>
      <c r="G37" s="14">
        <f t="shared" si="1"/>
        <v>0</v>
      </c>
      <c r="H37" s="17">
        <f t="shared" si="5"/>
        <v>0</v>
      </c>
      <c r="I37" s="14">
        <f t="shared" si="3"/>
        <v>0</v>
      </c>
      <c r="J37" s="14">
        <f t="shared" si="2"/>
        <v>0</v>
      </c>
    </row>
    <row r="38" spans="1:10" ht="15.6" x14ac:dyDescent="0.3">
      <c r="A38" s="10">
        <v>27</v>
      </c>
      <c r="B38" s="16" t="s">
        <v>43</v>
      </c>
      <c r="C38" s="16" t="s">
        <v>43</v>
      </c>
      <c r="D38" s="13">
        <v>20</v>
      </c>
      <c r="E38" s="43"/>
      <c r="F38" s="14">
        <f t="shared" si="4"/>
        <v>0</v>
      </c>
      <c r="G38" s="14">
        <f t="shared" si="1"/>
        <v>0</v>
      </c>
      <c r="H38" s="17">
        <f t="shared" si="5"/>
        <v>0</v>
      </c>
      <c r="I38" s="14">
        <f t="shared" si="3"/>
        <v>0</v>
      </c>
      <c r="J38" s="14">
        <f t="shared" si="2"/>
        <v>0</v>
      </c>
    </row>
    <row r="39" spans="1:10" ht="15.6" x14ac:dyDescent="0.3">
      <c r="A39" s="10">
        <v>28</v>
      </c>
      <c r="B39" s="16" t="s">
        <v>44</v>
      </c>
      <c r="C39" s="16" t="s">
        <v>44</v>
      </c>
      <c r="D39" s="13">
        <v>20</v>
      </c>
      <c r="E39" s="43"/>
      <c r="F39" s="14">
        <f t="shared" si="4"/>
        <v>0</v>
      </c>
      <c r="G39" s="14">
        <f t="shared" si="1"/>
        <v>0</v>
      </c>
      <c r="H39" s="17">
        <f t="shared" si="5"/>
        <v>0</v>
      </c>
      <c r="I39" s="14">
        <f t="shared" si="3"/>
        <v>0</v>
      </c>
      <c r="J39" s="14">
        <f t="shared" si="2"/>
        <v>0</v>
      </c>
    </row>
    <row r="40" spans="1:10" ht="15.6" x14ac:dyDescent="0.3">
      <c r="A40" s="10">
        <v>29</v>
      </c>
      <c r="B40" s="16" t="s">
        <v>45</v>
      </c>
      <c r="C40" s="16" t="s">
        <v>45</v>
      </c>
      <c r="D40" s="13">
        <v>20</v>
      </c>
      <c r="E40" s="43"/>
      <c r="F40" s="14">
        <f t="shared" si="4"/>
        <v>0</v>
      </c>
      <c r="G40" s="14">
        <f t="shared" si="1"/>
        <v>0</v>
      </c>
      <c r="H40" s="17">
        <f t="shared" si="5"/>
        <v>0</v>
      </c>
      <c r="I40" s="14">
        <f t="shared" si="3"/>
        <v>0</v>
      </c>
      <c r="J40" s="14">
        <f t="shared" si="2"/>
        <v>0</v>
      </c>
    </row>
    <row r="41" spans="1:10" ht="15.6" x14ac:dyDescent="0.3">
      <c r="A41" s="10">
        <v>30</v>
      </c>
      <c r="B41" s="16" t="s">
        <v>46</v>
      </c>
      <c r="C41" s="16" t="s">
        <v>46</v>
      </c>
      <c r="D41" s="13">
        <v>20</v>
      </c>
      <c r="E41" s="43"/>
      <c r="F41" s="14">
        <f t="shared" si="4"/>
        <v>0</v>
      </c>
      <c r="G41" s="14">
        <f t="shared" si="1"/>
        <v>0</v>
      </c>
      <c r="H41" s="17">
        <f t="shared" si="5"/>
        <v>0</v>
      </c>
      <c r="I41" s="14">
        <f t="shared" si="3"/>
        <v>0</v>
      </c>
      <c r="J41" s="14">
        <f t="shared" si="2"/>
        <v>0</v>
      </c>
    </row>
    <row r="42" spans="1:10" ht="15.6" x14ac:dyDescent="0.3">
      <c r="A42" s="10">
        <v>31</v>
      </c>
      <c r="B42" s="16" t="s">
        <v>47</v>
      </c>
      <c r="C42" s="16" t="s">
        <v>47</v>
      </c>
      <c r="D42" s="13">
        <v>10</v>
      </c>
      <c r="E42" s="26"/>
      <c r="F42" s="14">
        <f t="shared" si="4"/>
        <v>0</v>
      </c>
      <c r="G42" s="14">
        <f t="shared" si="1"/>
        <v>0</v>
      </c>
      <c r="H42" s="17">
        <f t="shared" si="5"/>
        <v>0</v>
      </c>
      <c r="I42" s="14">
        <f t="shared" si="3"/>
        <v>0</v>
      </c>
      <c r="J42" s="14">
        <f t="shared" si="2"/>
        <v>0</v>
      </c>
    </row>
    <row r="43" spans="1:10" ht="15.6" x14ac:dyDescent="0.3">
      <c r="A43" s="10">
        <v>32</v>
      </c>
      <c r="B43" s="16" t="s">
        <v>48</v>
      </c>
      <c r="C43" s="16" t="s">
        <v>48</v>
      </c>
      <c r="D43" s="13">
        <v>10</v>
      </c>
      <c r="E43" s="26"/>
      <c r="F43" s="14">
        <f t="shared" si="4"/>
        <v>0</v>
      </c>
      <c r="G43" s="14">
        <f t="shared" si="1"/>
        <v>0</v>
      </c>
      <c r="H43" s="17">
        <f t="shared" si="5"/>
        <v>0</v>
      </c>
      <c r="I43" s="14">
        <f t="shared" si="3"/>
        <v>0</v>
      </c>
      <c r="J43" s="14">
        <f t="shared" si="2"/>
        <v>0</v>
      </c>
    </row>
    <row r="44" spans="1:10" ht="46.8" x14ac:dyDescent="0.3">
      <c r="A44" s="10">
        <v>33</v>
      </c>
      <c r="B44" s="18" t="s">
        <v>49</v>
      </c>
      <c r="C44" s="18" t="s">
        <v>49</v>
      </c>
      <c r="D44" s="13">
        <v>20</v>
      </c>
      <c r="E44" s="26"/>
      <c r="F44" s="14">
        <f t="shared" si="4"/>
        <v>0</v>
      </c>
      <c r="G44" s="14">
        <f t="shared" si="1"/>
        <v>0</v>
      </c>
      <c r="H44" s="17">
        <f t="shared" si="5"/>
        <v>0</v>
      </c>
      <c r="I44" s="14">
        <f t="shared" si="3"/>
        <v>0</v>
      </c>
      <c r="J44" s="14">
        <f t="shared" si="2"/>
        <v>0</v>
      </c>
    </row>
    <row r="45" spans="1:10" ht="15.6" x14ac:dyDescent="0.3">
      <c r="A45" s="10">
        <v>34</v>
      </c>
      <c r="B45" s="16" t="s">
        <v>50</v>
      </c>
      <c r="C45" s="16" t="s">
        <v>50</v>
      </c>
      <c r="D45" s="13">
        <v>3</v>
      </c>
      <c r="E45" s="36"/>
      <c r="F45" s="14">
        <f t="shared" si="4"/>
        <v>0</v>
      </c>
      <c r="G45" s="14">
        <f t="shared" si="1"/>
        <v>0</v>
      </c>
      <c r="H45" s="17">
        <f t="shared" si="5"/>
        <v>0</v>
      </c>
      <c r="I45" s="14">
        <f t="shared" si="3"/>
        <v>0</v>
      </c>
      <c r="J45" s="14">
        <f t="shared" si="2"/>
        <v>0</v>
      </c>
    </row>
    <row r="46" spans="1:10" ht="15.6" x14ac:dyDescent="0.3">
      <c r="A46" s="10">
        <v>35</v>
      </c>
      <c r="B46" s="16" t="s">
        <v>51</v>
      </c>
      <c r="C46" s="16" t="s">
        <v>51</v>
      </c>
      <c r="D46" s="13">
        <v>20</v>
      </c>
      <c r="E46" s="26"/>
      <c r="F46" s="14">
        <f t="shared" si="4"/>
        <v>0</v>
      </c>
      <c r="G46" s="14">
        <f t="shared" si="1"/>
        <v>0</v>
      </c>
      <c r="H46" s="17">
        <f t="shared" si="5"/>
        <v>0</v>
      </c>
      <c r="I46" s="14">
        <f t="shared" si="3"/>
        <v>0</v>
      </c>
      <c r="J46" s="14">
        <f t="shared" si="2"/>
        <v>0</v>
      </c>
    </row>
    <row r="47" spans="1:10" ht="15.6" x14ac:dyDescent="0.3">
      <c r="A47" s="10">
        <v>36</v>
      </c>
      <c r="B47" s="16" t="s">
        <v>52</v>
      </c>
      <c r="C47" s="16" t="s">
        <v>52</v>
      </c>
      <c r="D47" s="13">
        <v>20</v>
      </c>
      <c r="E47" s="26"/>
      <c r="F47" s="14">
        <f t="shared" si="4"/>
        <v>0</v>
      </c>
      <c r="G47" s="14">
        <f t="shared" si="1"/>
        <v>0</v>
      </c>
      <c r="H47" s="17">
        <f t="shared" si="5"/>
        <v>0</v>
      </c>
      <c r="I47" s="14">
        <f t="shared" si="3"/>
        <v>0</v>
      </c>
      <c r="J47" s="14">
        <f t="shared" si="2"/>
        <v>0</v>
      </c>
    </row>
    <row r="48" spans="1:10" ht="16.2" thickBot="1" x14ac:dyDescent="0.35">
      <c r="A48" s="28">
        <v>37</v>
      </c>
      <c r="B48" s="29" t="s">
        <v>53</v>
      </c>
      <c r="C48" s="29" t="s">
        <v>53</v>
      </c>
      <c r="D48" s="24">
        <v>20</v>
      </c>
      <c r="E48" s="36"/>
      <c r="F48" s="17">
        <f t="shared" si="4"/>
        <v>0</v>
      </c>
      <c r="G48" s="17">
        <f t="shared" si="1"/>
        <v>0</v>
      </c>
      <c r="H48" s="17">
        <f t="shared" si="5"/>
        <v>0</v>
      </c>
      <c r="I48" s="14">
        <f t="shared" si="3"/>
        <v>0</v>
      </c>
      <c r="J48" s="14">
        <f t="shared" si="2"/>
        <v>0</v>
      </c>
    </row>
    <row r="49" spans="1:10" ht="33.6" customHeight="1" thickBot="1" x14ac:dyDescent="0.35">
      <c r="A49" s="62" t="s">
        <v>93</v>
      </c>
      <c r="B49" s="63"/>
      <c r="C49" s="63"/>
      <c r="D49" s="63"/>
      <c r="E49" s="63"/>
      <c r="F49" s="63"/>
      <c r="G49" s="64"/>
      <c r="H49" s="34">
        <f>SUM(H12:H48)</f>
        <v>0</v>
      </c>
      <c r="I49" s="27">
        <f t="shared" si="3"/>
        <v>0</v>
      </c>
      <c r="J49" s="15">
        <f t="shared" si="2"/>
        <v>0</v>
      </c>
    </row>
    <row r="50" spans="1:10" ht="31.8" thickBot="1" x14ac:dyDescent="0.35">
      <c r="A50" s="30">
        <v>1</v>
      </c>
      <c r="B50" s="31" t="s">
        <v>90</v>
      </c>
      <c r="C50" s="31" t="s">
        <v>56</v>
      </c>
      <c r="D50" s="21">
        <v>20</v>
      </c>
      <c r="E50" s="44"/>
      <c r="F50" s="33">
        <f t="shared" si="4"/>
        <v>0</v>
      </c>
      <c r="G50" s="33">
        <f t="shared" si="1"/>
        <v>0</v>
      </c>
      <c r="H50" s="17">
        <f t="shared" si="5"/>
        <v>0</v>
      </c>
      <c r="I50" s="14">
        <f t="shared" si="3"/>
        <v>0</v>
      </c>
      <c r="J50" s="14">
        <f t="shared" si="2"/>
        <v>0</v>
      </c>
    </row>
    <row r="51" spans="1:10" ht="16.2" thickBot="1" x14ac:dyDescent="0.35">
      <c r="A51" s="10">
        <v>2</v>
      </c>
      <c r="B51" s="20" t="s">
        <v>57</v>
      </c>
      <c r="C51" s="20" t="s">
        <v>57</v>
      </c>
      <c r="D51" s="21">
        <v>5</v>
      </c>
      <c r="E51" s="36"/>
      <c r="F51" s="14">
        <v>0</v>
      </c>
      <c r="G51" s="33">
        <f t="shared" si="1"/>
        <v>0</v>
      </c>
      <c r="H51" s="17">
        <f t="shared" si="5"/>
        <v>0</v>
      </c>
      <c r="I51" s="14">
        <f t="shared" si="3"/>
        <v>0</v>
      </c>
      <c r="J51" s="14">
        <f t="shared" si="2"/>
        <v>0</v>
      </c>
    </row>
    <row r="52" spans="1:10" ht="31.8" thickBot="1" x14ac:dyDescent="0.35">
      <c r="A52" s="10">
        <v>3</v>
      </c>
      <c r="B52" s="20" t="s">
        <v>58</v>
      </c>
      <c r="C52" s="20" t="s">
        <v>58</v>
      </c>
      <c r="D52" s="21">
        <v>3</v>
      </c>
      <c r="E52" s="36"/>
      <c r="F52" s="14">
        <f t="shared" si="4"/>
        <v>0</v>
      </c>
      <c r="G52" s="33">
        <f t="shared" si="1"/>
        <v>0</v>
      </c>
      <c r="H52" s="17">
        <f t="shared" si="5"/>
        <v>0</v>
      </c>
      <c r="I52" s="14">
        <f t="shared" si="3"/>
        <v>0</v>
      </c>
      <c r="J52" s="14">
        <f t="shared" si="2"/>
        <v>0</v>
      </c>
    </row>
    <row r="53" spans="1:10" ht="31.8" thickBot="1" x14ac:dyDescent="0.35">
      <c r="A53" s="10">
        <v>4</v>
      </c>
      <c r="B53" s="20" t="s">
        <v>59</v>
      </c>
      <c r="C53" s="20" t="s">
        <v>59</v>
      </c>
      <c r="D53" s="21">
        <v>3</v>
      </c>
      <c r="E53" s="26"/>
      <c r="F53" s="14">
        <f t="shared" si="4"/>
        <v>0</v>
      </c>
      <c r="G53" s="33">
        <f t="shared" si="1"/>
        <v>0</v>
      </c>
      <c r="H53" s="17">
        <f t="shared" si="5"/>
        <v>0</v>
      </c>
      <c r="I53" s="14">
        <f t="shared" si="3"/>
        <v>0</v>
      </c>
      <c r="J53" s="14">
        <f t="shared" si="2"/>
        <v>0</v>
      </c>
    </row>
    <row r="54" spans="1:10" ht="31.8" thickBot="1" x14ac:dyDescent="0.35">
      <c r="A54" s="10">
        <v>5</v>
      </c>
      <c r="B54" s="20" t="s">
        <v>60</v>
      </c>
      <c r="C54" s="20" t="s">
        <v>60</v>
      </c>
      <c r="D54" s="21">
        <v>10</v>
      </c>
      <c r="E54" s="26"/>
      <c r="F54" s="14">
        <f t="shared" si="4"/>
        <v>0</v>
      </c>
      <c r="G54" s="33">
        <f t="shared" si="1"/>
        <v>0</v>
      </c>
      <c r="H54" s="17">
        <f t="shared" si="5"/>
        <v>0</v>
      </c>
      <c r="I54" s="14">
        <f t="shared" si="3"/>
        <v>0</v>
      </c>
      <c r="J54" s="14">
        <f t="shared" si="2"/>
        <v>0</v>
      </c>
    </row>
    <row r="55" spans="1:10" ht="31.8" thickBot="1" x14ac:dyDescent="0.35">
      <c r="A55" s="10">
        <v>6</v>
      </c>
      <c r="B55" s="20" t="s">
        <v>61</v>
      </c>
      <c r="C55" s="20" t="s">
        <v>61</v>
      </c>
      <c r="D55" s="21">
        <v>10</v>
      </c>
      <c r="E55" s="26"/>
      <c r="F55" s="14">
        <f t="shared" si="4"/>
        <v>0</v>
      </c>
      <c r="G55" s="33">
        <f t="shared" si="1"/>
        <v>0</v>
      </c>
      <c r="H55" s="17">
        <f t="shared" si="5"/>
        <v>0</v>
      </c>
      <c r="I55" s="14">
        <f t="shared" si="3"/>
        <v>0</v>
      </c>
      <c r="J55" s="14">
        <f t="shared" si="2"/>
        <v>0</v>
      </c>
    </row>
    <row r="56" spans="1:10" ht="16.2" thickBot="1" x14ac:dyDescent="0.35">
      <c r="A56" s="10">
        <v>7</v>
      </c>
      <c r="B56" s="20" t="s">
        <v>62</v>
      </c>
      <c r="C56" s="20" t="s">
        <v>62</v>
      </c>
      <c r="D56" s="22">
        <v>4</v>
      </c>
      <c r="E56" s="26"/>
      <c r="F56" s="14">
        <f t="shared" si="4"/>
        <v>0</v>
      </c>
      <c r="G56" s="33">
        <f t="shared" si="1"/>
        <v>0</v>
      </c>
      <c r="H56" s="17">
        <f t="shared" si="5"/>
        <v>0</v>
      </c>
      <c r="I56" s="14">
        <f t="shared" si="3"/>
        <v>0</v>
      </c>
      <c r="J56" s="14">
        <f t="shared" si="2"/>
        <v>0</v>
      </c>
    </row>
    <row r="57" spans="1:10" ht="16.2" thickBot="1" x14ac:dyDescent="0.35">
      <c r="A57" s="10">
        <v>8</v>
      </c>
      <c r="B57" s="20" t="s">
        <v>63</v>
      </c>
      <c r="C57" s="20" t="s">
        <v>63</v>
      </c>
      <c r="D57" s="22">
        <v>4</v>
      </c>
      <c r="E57" s="26"/>
      <c r="F57" s="14">
        <f t="shared" si="4"/>
        <v>0</v>
      </c>
      <c r="G57" s="33">
        <f t="shared" si="1"/>
        <v>0</v>
      </c>
      <c r="H57" s="17">
        <f t="shared" si="5"/>
        <v>0</v>
      </c>
      <c r="I57" s="14">
        <f t="shared" si="3"/>
        <v>0</v>
      </c>
      <c r="J57" s="14">
        <f t="shared" si="2"/>
        <v>0</v>
      </c>
    </row>
    <row r="58" spans="1:10" ht="16.2" thickBot="1" x14ac:dyDescent="0.35">
      <c r="A58" s="10">
        <v>9</v>
      </c>
      <c r="B58" s="20" t="s">
        <v>64</v>
      </c>
      <c r="C58" s="20" t="s">
        <v>64</v>
      </c>
      <c r="D58" s="22">
        <v>5</v>
      </c>
      <c r="E58" s="26"/>
      <c r="F58" s="14">
        <f t="shared" si="4"/>
        <v>0</v>
      </c>
      <c r="G58" s="33">
        <f t="shared" si="1"/>
        <v>0</v>
      </c>
      <c r="H58" s="17">
        <f t="shared" si="5"/>
        <v>0</v>
      </c>
      <c r="I58" s="14">
        <f t="shared" si="3"/>
        <v>0</v>
      </c>
      <c r="J58" s="14">
        <f t="shared" si="2"/>
        <v>0</v>
      </c>
    </row>
    <row r="59" spans="1:10" ht="16.2" thickBot="1" x14ac:dyDescent="0.35">
      <c r="A59" s="10">
        <v>10</v>
      </c>
      <c r="B59" s="20" t="s">
        <v>65</v>
      </c>
      <c r="C59" s="20" t="s">
        <v>65</v>
      </c>
      <c r="D59" s="22">
        <v>5</v>
      </c>
      <c r="E59" s="26"/>
      <c r="F59" s="14">
        <f t="shared" si="4"/>
        <v>0</v>
      </c>
      <c r="G59" s="33">
        <f t="shared" si="1"/>
        <v>0</v>
      </c>
      <c r="H59" s="17">
        <f t="shared" si="5"/>
        <v>0</v>
      </c>
      <c r="I59" s="14">
        <f t="shared" si="3"/>
        <v>0</v>
      </c>
      <c r="J59" s="14">
        <f t="shared" si="2"/>
        <v>0</v>
      </c>
    </row>
    <row r="60" spans="1:10" ht="16.2" thickBot="1" x14ac:dyDescent="0.35">
      <c r="A60" s="10">
        <v>11</v>
      </c>
      <c r="B60" s="20" t="s">
        <v>66</v>
      </c>
      <c r="C60" s="20" t="s">
        <v>66</v>
      </c>
      <c r="D60" s="22">
        <v>2</v>
      </c>
      <c r="E60" s="26"/>
      <c r="F60" s="14">
        <f t="shared" si="4"/>
        <v>0</v>
      </c>
      <c r="G60" s="33">
        <f t="shared" si="1"/>
        <v>0</v>
      </c>
      <c r="H60" s="17">
        <f t="shared" si="5"/>
        <v>0</v>
      </c>
      <c r="I60" s="14">
        <f t="shared" si="3"/>
        <v>0</v>
      </c>
      <c r="J60" s="14">
        <f t="shared" si="2"/>
        <v>0</v>
      </c>
    </row>
    <row r="61" spans="1:10" ht="16.2" thickBot="1" x14ac:dyDescent="0.35">
      <c r="A61" s="10">
        <v>12</v>
      </c>
      <c r="B61" s="20" t="s">
        <v>67</v>
      </c>
      <c r="C61" s="20" t="s">
        <v>67</v>
      </c>
      <c r="D61" s="22">
        <v>5</v>
      </c>
      <c r="E61" s="26"/>
      <c r="F61" s="14">
        <f t="shared" si="4"/>
        <v>0</v>
      </c>
      <c r="G61" s="33">
        <f t="shared" si="1"/>
        <v>0</v>
      </c>
      <c r="H61" s="17">
        <f t="shared" si="5"/>
        <v>0</v>
      </c>
      <c r="I61" s="14">
        <f t="shared" si="3"/>
        <v>0</v>
      </c>
      <c r="J61" s="14">
        <f t="shared" si="2"/>
        <v>0</v>
      </c>
    </row>
    <row r="62" spans="1:10" ht="31.8" thickBot="1" x14ac:dyDescent="0.35">
      <c r="A62" s="10">
        <v>13</v>
      </c>
      <c r="B62" s="20" t="s">
        <v>68</v>
      </c>
      <c r="C62" s="20" t="s">
        <v>68</v>
      </c>
      <c r="D62" s="23">
        <v>10</v>
      </c>
      <c r="E62" s="26"/>
      <c r="F62" s="14">
        <f t="shared" si="4"/>
        <v>0</v>
      </c>
      <c r="G62" s="33">
        <f t="shared" si="1"/>
        <v>0</v>
      </c>
      <c r="H62" s="17">
        <f t="shared" si="5"/>
        <v>0</v>
      </c>
      <c r="I62" s="14">
        <f t="shared" si="3"/>
        <v>0</v>
      </c>
      <c r="J62" s="14">
        <f t="shared" si="2"/>
        <v>0</v>
      </c>
    </row>
    <row r="63" spans="1:10" ht="31.8" thickBot="1" x14ac:dyDescent="0.35">
      <c r="A63" s="10">
        <v>14</v>
      </c>
      <c r="B63" s="20" t="s">
        <v>69</v>
      </c>
      <c r="C63" s="20" t="s">
        <v>69</v>
      </c>
      <c r="D63" s="21">
        <v>10</v>
      </c>
      <c r="E63" s="26"/>
      <c r="F63" s="14">
        <f t="shared" si="4"/>
        <v>0</v>
      </c>
      <c r="G63" s="33">
        <f t="shared" si="1"/>
        <v>0</v>
      </c>
      <c r="H63" s="17">
        <f t="shared" si="5"/>
        <v>0</v>
      </c>
      <c r="I63" s="14">
        <f t="shared" si="3"/>
        <v>0</v>
      </c>
      <c r="J63" s="14">
        <f t="shared" si="2"/>
        <v>0</v>
      </c>
    </row>
    <row r="64" spans="1:10" ht="16.2" thickBot="1" x14ac:dyDescent="0.35">
      <c r="A64" s="10">
        <v>15</v>
      </c>
      <c r="B64" s="20" t="s">
        <v>70</v>
      </c>
      <c r="C64" s="20" t="s">
        <v>70</v>
      </c>
      <c r="D64" s="21">
        <v>3</v>
      </c>
      <c r="E64" s="36"/>
      <c r="F64" s="14">
        <f t="shared" si="4"/>
        <v>0</v>
      </c>
      <c r="G64" s="33">
        <f t="shared" si="1"/>
        <v>0</v>
      </c>
      <c r="H64" s="17">
        <f t="shared" si="5"/>
        <v>0</v>
      </c>
      <c r="I64" s="14">
        <f t="shared" si="3"/>
        <v>0</v>
      </c>
      <c r="J64" s="14">
        <f t="shared" si="2"/>
        <v>0</v>
      </c>
    </row>
    <row r="65" spans="1:10" ht="16.2" thickBot="1" x14ac:dyDescent="0.35">
      <c r="A65" s="10">
        <v>16</v>
      </c>
      <c r="B65" s="20" t="s">
        <v>71</v>
      </c>
      <c r="C65" s="20" t="s">
        <v>71</v>
      </c>
      <c r="D65" s="21">
        <v>10</v>
      </c>
      <c r="E65" s="26"/>
      <c r="F65" s="14">
        <f t="shared" si="4"/>
        <v>0</v>
      </c>
      <c r="G65" s="33">
        <f t="shared" si="1"/>
        <v>0</v>
      </c>
      <c r="H65" s="17">
        <f t="shared" si="5"/>
        <v>0</v>
      </c>
      <c r="I65" s="14">
        <f t="shared" si="3"/>
        <v>0</v>
      </c>
      <c r="J65" s="14">
        <f t="shared" si="2"/>
        <v>0</v>
      </c>
    </row>
    <row r="66" spans="1:10" ht="16.2" thickBot="1" x14ac:dyDescent="0.35">
      <c r="A66" s="10">
        <v>17</v>
      </c>
      <c r="B66" s="20" t="s">
        <v>72</v>
      </c>
      <c r="C66" s="20" t="s">
        <v>72</v>
      </c>
      <c r="D66" s="21">
        <v>10</v>
      </c>
      <c r="E66" s="26"/>
      <c r="F66" s="14">
        <f t="shared" si="4"/>
        <v>0</v>
      </c>
      <c r="G66" s="33">
        <f t="shared" si="1"/>
        <v>0</v>
      </c>
      <c r="H66" s="17">
        <f t="shared" si="5"/>
        <v>0</v>
      </c>
      <c r="I66" s="14">
        <f t="shared" si="3"/>
        <v>0</v>
      </c>
      <c r="J66" s="14">
        <f t="shared" si="2"/>
        <v>0</v>
      </c>
    </row>
    <row r="67" spans="1:10" ht="16.2" thickBot="1" x14ac:dyDescent="0.35">
      <c r="A67" s="10">
        <v>18</v>
      </c>
      <c r="B67" s="20" t="s">
        <v>73</v>
      </c>
      <c r="C67" s="20" t="s">
        <v>73</v>
      </c>
      <c r="D67" s="13">
        <v>3</v>
      </c>
      <c r="E67" s="26"/>
      <c r="F67" s="14">
        <f t="shared" si="4"/>
        <v>0</v>
      </c>
      <c r="G67" s="33">
        <f t="shared" si="1"/>
        <v>0</v>
      </c>
      <c r="H67" s="17">
        <f t="shared" si="5"/>
        <v>0</v>
      </c>
      <c r="I67" s="14">
        <f t="shared" si="3"/>
        <v>0</v>
      </c>
      <c r="J67" s="14">
        <f t="shared" si="2"/>
        <v>0</v>
      </c>
    </row>
    <row r="68" spans="1:10" ht="31.8" thickBot="1" x14ac:dyDescent="0.35">
      <c r="A68" s="10">
        <v>19</v>
      </c>
      <c r="B68" s="20" t="s">
        <v>74</v>
      </c>
      <c r="C68" s="20" t="s">
        <v>74</v>
      </c>
      <c r="D68" s="13">
        <v>10</v>
      </c>
      <c r="E68" s="26"/>
      <c r="F68" s="14">
        <f t="shared" si="4"/>
        <v>0</v>
      </c>
      <c r="G68" s="33">
        <f t="shared" si="1"/>
        <v>0</v>
      </c>
      <c r="H68" s="17">
        <f t="shared" si="5"/>
        <v>0</v>
      </c>
      <c r="I68" s="14">
        <f t="shared" si="3"/>
        <v>0</v>
      </c>
      <c r="J68" s="14">
        <f t="shared" si="2"/>
        <v>0</v>
      </c>
    </row>
    <row r="69" spans="1:10" ht="31.2" x14ac:dyDescent="0.3">
      <c r="A69" s="10">
        <v>20</v>
      </c>
      <c r="B69" s="20" t="s">
        <v>75</v>
      </c>
      <c r="C69" s="20" t="s">
        <v>75</v>
      </c>
      <c r="D69" s="24">
        <v>10</v>
      </c>
      <c r="E69" s="26"/>
      <c r="F69" s="14">
        <f t="shared" si="4"/>
        <v>0</v>
      </c>
      <c r="G69" s="33">
        <f t="shared" si="1"/>
        <v>0</v>
      </c>
      <c r="H69" s="17">
        <f t="shared" si="5"/>
        <v>0</v>
      </c>
      <c r="I69" s="14">
        <f t="shared" si="3"/>
        <v>0</v>
      </c>
      <c r="J69" s="14">
        <f t="shared" si="2"/>
        <v>0</v>
      </c>
    </row>
    <row r="70" spans="1:10" ht="31.2" x14ac:dyDescent="0.3">
      <c r="A70" s="10">
        <v>21</v>
      </c>
      <c r="B70" s="25" t="s">
        <v>76</v>
      </c>
      <c r="C70" s="25" t="s">
        <v>76</v>
      </c>
      <c r="D70" s="24">
        <v>10</v>
      </c>
      <c r="E70" s="26"/>
      <c r="F70" s="14">
        <f t="shared" si="4"/>
        <v>0</v>
      </c>
      <c r="G70" s="33">
        <f t="shared" si="1"/>
        <v>0</v>
      </c>
      <c r="H70" s="17">
        <f t="shared" si="5"/>
        <v>0</v>
      </c>
      <c r="I70" s="14">
        <f t="shared" si="3"/>
        <v>0</v>
      </c>
      <c r="J70" s="14">
        <f t="shared" si="2"/>
        <v>0</v>
      </c>
    </row>
    <row r="71" spans="1:10" ht="31.2" x14ac:dyDescent="0.3">
      <c r="A71" s="10">
        <v>22</v>
      </c>
      <c r="B71" s="25" t="s">
        <v>77</v>
      </c>
      <c r="C71" s="25" t="s">
        <v>77</v>
      </c>
      <c r="D71" s="24">
        <v>5</v>
      </c>
      <c r="E71" s="26"/>
      <c r="F71" s="14">
        <f t="shared" si="4"/>
        <v>0</v>
      </c>
      <c r="G71" s="33">
        <f t="shared" si="1"/>
        <v>0</v>
      </c>
      <c r="H71" s="17">
        <f t="shared" si="5"/>
        <v>0</v>
      </c>
      <c r="I71" s="14">
        <f t="shared" si="3"/>
        <v>0</v>
      </c>
      <c r="J71" s="14">
        <f t="shared" si="2"/>
        <v>0</v>
      </c>
    </row>
    <row r="72" spans="1:10" ht="31.2" x14ac:dyDescent="0.3">
      <c r="A72" s="10">
        <v>23</v>
      </c>
      <c r="B72" s="25" t="s">
        <v>78</v>
      </c>
      <c r="C72" s="25" t="s">
        <v>78</v>
      </c>
      <c r="D72" s="24">
        <v>5</v>
      </c>
      <c r="E72" s="26"/>
      <c r="F72" s="14"/>
      <c r="G72" s="33">
        <f t="shared" si="1"/>
        <v>0</v>
      </c>
      <c r="H72" s="17">
        <f t="shared" si="5"/>
        <v>0</v>
      </c>
      <c r="I72" s="14">
        <f t="shared" si="3"/>
        <v>0</v>
      </c>
      <c r="J72" s="14"/>
    </row>
    <row r="73" spans="1:10" ht="31.2" x14ac:dyDescent="0.3">
      <c r="A73" s="10">
        <v>24</v>
      </c>
      <c r="B73" s="25" t="s">
        <v>79</v>
      </c>
      <c r="C73" s="25" t="s">
        <v>79</v>
      </c>
      <c r="D73" s="24">
        <v>5</v>
      </c>
      <c r="E73" s="26"/>
      <c r="F73" s="14">
        <f t="shared" si="4"/>
        <v>0</v>
      </c>
      <c r="G73" s="33">
        <f t="shared" si="1"/>
        <v>0</v>
      </c>
      <c r="H73" s="17">
        <f t="shared" si="5"/>
        <v>0</v>
      </c>
      <c r="I73" s="14">
        <f t="shared" si="3"/>
        <v>0</v>
      </c>
      <c r="J73" s="14">
        <f t="shared" si="2"/>
        <v>0</v>
      </c>
    </row>
    <row r="74" spans="1:10" ht="31.2" x14ac:dyDescent="0.3">
      <c r="A74" s="10">
        <v>25</v>
      </c>
      <c r="B74" s="25" t="s">
        <v>80</v>
      </c>
      <c r="C74" s="25" t="s">
        <v>80</v>
      </c>
      <c r="D74" s="24">
        <v>5</v>
      </c>
      <c r="E74" s="26"/>
      <c r="F74" s="14">
        <f t="shared" ref="F74:F76" si="6">E74*0.2</f>
        <v>0</v>
      </c>
      <c r="G74" s="33">
        <f t="shared" ref="G74:G76" si="7">E74*1.2</f>
        <v>0</v>
      </c>
      <c r="H74" s="17">
        <f t="shared" si="5"/>
        <v>0</v>
      </c>
      <c r="I74" s="14">
        <f t="shared" ref="I74:I76" si="8">H74*0.2</f>
        <v>0</v>
      </c>
      <c r="J74" s="14">
        <f t="shared" ref="J74:J77" si="9">H74*1.2</f>
        <v>0</v>
      </c>
    </row>
    <row r="75" spans="1:10" ht="46.8" x14ac:dyDescent="0.3">
      <c r="A75" s="10">
        <v>26</v>
      </c>
      <c r="B75" s="25" t="s">
        <v>81</v>
      </c>
      <c r="C75" s="25" t="s">
        <v>81</v>
      </c>
      <c r="D75" s="24">
        <v>5</v>
      </c>
      <c r="E75" s="26"/>
      <c r="F75" s="14">
        <f t="shared" si="6"/>
        <v>0</v>
      </c>
      <c r="G75" s="33">
        <f t="shared" si="7"/>
        <v>0</v>
      </c>
      <c r="H75" s="17">
        <f t="shared" si="5"/>
        <v>0</v>
      </c>
      <c r="I75" s="14">
        <f t="shared" si="8"/>
        <v>0</v>
      </c>
      <c r="J75" s="14">
        <f t="shared" si="9"/>
        <v>0</v>
      </c>
    </row>
    <row r="76" spans="1:10" ht="63" thickBot="1" x14ac:dyDescent="0.35">
      <c r="A76" s="28">
        <v>27</v>
      </c>
      <c r="B76" s="25" t="s">
        <v>82</v>
      </c>
      <c r="C76" s="25" t="s">
        <v>82</v>
      </c>
      <c r="D76" s="45">
        <v>5</v>
      </c>
      <c r="E76" s="36"/>
      <c r="F76" s="17">
        <f t="shared" si="6"/>
        <v>0</v>
      </c>
      <c r="G76" s="32">
        <f t="shared" si="7"/>
        <v>0</v>
      </c>
      <c r="H76" s="17">
        <f t="shared" si="5"/>
        <v>0</v>
      </c>
      <c r="I76" s="17">
        <f t="shared" si="8"/>
        <v>0</v>
      </c>
      <c r="J76" s="17">
        <f t="shared" si="9"/>
        <v>0</v>
      </c>
    </row>
    <row r="77" spans="1:10" ht="39" customHeight="1" thickBot="1" x14ac:dyDescent="0.35">
      <c r="A77" s="62" t="s">
        <v>94</v>
      </c>
      <c r="B77" s="63"/>
      <c r="C77" s="63"/>
      <c r="D77" s="63"/>
      <c r="E77" s="63"/>
      <c r="F77" s="63"/>
      <c r="G77" s="64"/>
      <c r="H77" s="46">
        <f>SUM(H50:H76)</f>
        <v>0</v>
      </c>
      <c r="I77" s="47">
        <f t="shared" ref="I77" si="10">H77*0.2</f>
        <v>0</v>
      </c>
      <c r="J77" s="48">
        <f t="shared" si="9"/>
        <v>0</v>
      </c>
    </row>
    <row r="78" spans="1:10" ht="52.2" customHeight="1" thickBot="1" x14ac:dyDescent="0.35">
      <c r="A78" s="57" t="s">
        <v>91</v>
      </c>
      <c r="B78" s="58"/>
      <c r="C78" s="58"/>
      <c r="D78" s="58"/>
      <c r="E78" s="58"/>
      <c r="F78" s="58"/>
      <c r="G78" s="59"/>
      <c r="H78" s="49">
        <f>H11+H49+H77</f>
        <v>0</v>
      </c>
      <c r="I78" s="49">
        <f>H78*0.2</f>
        <v>0</v>
      </c>
      <c r="J78" s="50">
        <f>H78*1.2</f>
        <v>0</v>
      </c>
    </row>
    <row r="80" spans="1:10" x14ac:dyDescent="0.3">
      <c r="B80" s="2"/>
      <c r="C80" s="3"/>
    </row>
    <row r="81" spans="1:8" x14ac:dyDescent="0.3">
      <c r="A81" s="4"/>
      <c r="B81" s="4"/>
      <c r="C81" s="4"/>
      <c r="D81" s="4"/>
      <c r="E81" s="4"/>
      <c r="F81" s="4"/>
      <c r="G81" s="4"/>
      <c r="H81" s="4"/>
    </row>
    <row r="82" spans="1:8" ht="15" thickBot="1" x14ac:dyDescent="0.35">
      <c r="A82" s="5" t="s">
        <v>6</v>
      </c>
      <c r="C82" s="6"/>
      <c r="D82" s="6"/>
      <c r="E82" s="6"/>
      <c r="F82" s="6"/>
      <c r="G82" s="6"/>
      <c r="H82" s="6"/>
    </row>
    <row r="83" spans="1:8" ht="15.6" thickTop="1" thickBot="1" x14ac:dyDescent="0.35">
      <c r="A83" s="7"/>
    </row>
    <row r="84" spans="1:8" ht="15.6" thickTop="1" thickBot="1" x14ac:dyDescent="0.35">
      <c r="A84" s="5" t="s">
        <v>7</v>
      </c>
    </row>
    <row r="85" spans="1:8" ht="15" thickBot="1" x14ac:dyDescent="0.35">
      <c r="A85" s="8"/>
    </row>
    <row r="86" spans="1:8" ht="15" thickBot="1" x14ac:dyDescent="0.35">
      <c r="A86" s="5" t="s">
        <v>8</v>
      </c>
    </row>
    <row r="87" spans="1:8" ht="15" thickBot="1" x14ac:dyDescent="0.35">
      <c r="A87" s="8"/>
    </row>
    <row r="88" spans="1:8" x14ac:dyDescent="0.3">
      <c r="A88" s="5"/>
    </row>
    <row r="89" spans="1:8" x14ac:dyDescent="0.3">
      <c r="A89" s="5" t="s">
        <v>9</v>
      </c>
    </row>
    <row r="90" spans="1:8" x14ac:dyDescent="0.3">
      <c r="A90" s="5" t="s">
        <v>10</v>
      </c>
    </row>
    <row r="91" spans="1:8" x14ac:dyDescent="0.3">
      <c r="A91" s="60" t="s">
        <v>11</v>
      </c>
      <c r="B91" s="60"/>
      <c r="C91" s="60"/>
      <c r="D91" s="60"/>
      <c r="E91" s="60"/>
      <c r="F91" s="60"/>
      <c r="G91" s="60"/>
      <c r="H91" s="60"/>
    </row>
    <row r="92" spans="1:8" x14ac:dyDescent="0.3">
      <c r="B92" s="61" t="s">
        <v>12</v>
      </c>
      <c r="C92" s="61"/>
      <c r="D92" s="61"/>
      <c r="E92" s="61"/>
      <c r="F92" s="61"/>
      <c r="G92" s="61"/>
      <c r="H92" s="61"/>
    </row>
    <row r="93" spans="1:8" x14ac:dyDescent="0.3">
      <c r="B93" s="1"/>
    </row>
  </sheetData>
  <mergeCells count="13">
    <mergeCell ref="A78:G78"/>
    <mergeCell ref="A91:H91"/>
    <mergeCell ref="B92:H92"/>
    <mergeCell ref="A11:G11"/>
    <mergeCell ref="A49:G49"/>
    <mergeCell ref="A77:G77"/>
    <mergeCell ref="A6:J6"/>
    <mergeCell ref="A7:J7"/>
    <mergeCell ref="A1:J1"/>
    <mergeCell ref="A2:J2"/>
    <mergeCell ref="A3:J3"/>
    <mergeCell ref="A4:J4"/>
    <mergeCell ref="A5:J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3E46C1-3CFC-4327-B535-F36823B19F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AFFF99-ECDB-4F72-BD85-0020ABC149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253209-7A36-466F-9DC2-35B8551CFC67}">
  <ds:schemaRefs>
    <ds:schemaRef ds:uri="e268c47e-392d-4bda-be85-a5756f4dce8a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851f6ae-ae00-4f5e-81ad-6a76ccf9922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Vodoinštalačný materiál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2019-08-06T12:44:44Z</dcterms:created>
  <dcterms:modified xsi:type="dcterms:W3CDTF">2022-02-24T12:19:29Z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