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vacova1\Desktop\KK_2021\VO_2021\Kancelárske potreby\"/>
    </mc:Choice>
  </mc:AlternateContent>
  <bookViews>
    <workbookView xWindow="0" yWindow="0" windowWidth="19200" windowHeight="11595"/>
  </bookViews>
  <sheets>
    <sheet name="final" sheetId="4" r:id="rId1"/>
  </sheets>
  <definedNames>
    <definedName name="_xlnm._FilterDatabase" localSheetId="0" hidden="1">final!$A$4:$I$259</definedName>
  </definedNames>
  <calcPr calcId="162913"/>
</workbook>
</file>

<file path=xl/calcChain.xml><?xml version="1.0" encoding="utf-8"?>
<calcChain xmlns="http://schemas.openxmlformats.org/spreadsheetml/2006/main">
  <c r="H5" i="4" l="1"/>
  <c r="G8" i="4"/>
  <c r="G7" i="4"/>
  <c r="G6" i="4"/>
  <c r="G5" i="4"/>
  <c r="F5" i="4"/>
  <c r="H255" i="4"/>
  <c r="H251" i="4"/>
  <c r="H247" i="4"/>
  <c r="H243" i="4"/>
  <c r="H239" i="4"/>
  <c r="H235" i="4"/>
  <c r="H231" i="4"/>
  <c r="H227" i="4"/>
  <c r="H223" i="4"/>
  <c r="H219" i="4"/>
  <c r="H215" i="4"/>
  <c r="H211" i="4"/>
  <c r="H207" i="4"/>
  <c r="H203" i="4"/>
  <c r="H199" i="4"/>
  <c r="H195" i="4"/>
  <c r="H191" i="4"/>
  <c r="H187" i="4"/>
  <c r="H183" i="4"/>
  <c r="H179" i="4"/>
  <c r="H175" i="4"/>
  <c r="H171" i="4"/>
  <c r="H167" i="4"/>
  <c r="H163" i="4"/>
  <c r="H159" i="4"/>
  <c r="H155" i="4"/>
  <c r="H151" i="4"/>
  <c r="H147" i="4"/>
  <c r="H143" i="4"/>
  <c r="H139" i="4"/>
  <c r="H135" i="4"/>
  <c r="H131" i="4"/>
  <c r="H127" i="4"/>
  <c r="H123" i="4"/>
  <c r="H119" i="4"/>
  <c r="H115" i="4"/>
  <c r="H111" i="4"/>
  <c r="H107" i="4"/>
  <c r="H103" i="4"/>
  <c r="H99" i="4"/>
  <c r="H95" i="4"/>
  <c r="H91" i="4"/>
  <c r="H87" i="4"/>
  <c r="H83" i="4"/>
  <c r="H79" i="4"/>
  <c r="H75" i="4"/>
  <c r="H71" i="4"/>
  <c r="H67" i="4"/>
  <c r="H63" i="4"/>
  <c r="H59" i="4"/>
  <c r="H55" i="4"/>
  <c r="H51" i="4"/>
  <c r="H47" i="4"/>
  <c r="H43" i="4"/>
  <c r="H39" i="4"/>
  <c r="H35" i="4"/>
  <c r="H31" i="4"/>
  <c r="H27" i="4"/>
  <c r="H23" i="4"/>
  <c r="H19" i="4"/>
  <c r="H15" i="4"/>
  <c r="H11" i="4"/>
  <c r="F256" i="4"/>
  <c r="H256" i="4" s="1"/>
  <c r="F255" i="4"/>
  <c r="F254" i="4"/>
  <c r="H254" i="4" s="1"/>
  <c r="F253" i="4"/>
  <c r="H253" i="4" s="1"/>
  <c r="F252" i="4"/>
  <c r="H252" i="4" s="1"/>
  <c r="F251" i="4"/>
  <c r="F250" i="4"/>
  <c r="H250" i="4" s="1"/>
  <c r="F249" i="4"/>
  <c r="H249" i="4" s="1"/>
  <c r="F248" i="4"/>
  <c r="H248" i="4" s="1"/>
  <c r="F247" i="4"/>
  <c r="F246" i="4"/>
  <c r="H246" i="4" s="1"/>
  <c r="F245" i="4"/>
  <c r="H245" i="4" s="1"/>
  <c r="F244" i="4"/>
  <c r="H244" i="4" s="1"/>
  <c r="F243" i="4"/>
  <c r="F242" i="4"/>
  <c r="H242" i="4" s="1"/>
  <c r="F241" i="4"/>
  <c r="H241" i="4" s="1"/>
  <c r="F240" i="4"/>
  <c r="H240" i="4" s="1"/>
  <c r="F239" i="4"/>
  <c r="F238" i="4"/>
  <c r="H238" i="4" s="1"/>
  <c r="F237" i="4"/>
  <c r="H237" i="4" s="1"/>
  <c r="F236" i="4"/>
  <c r="H236" i="4" s="1"/>
  <c r="F235" i="4"/>
  <c r="F234" i="4"/>
  <c r="H234" i="4" s="1"/>
  <c r="F233" i="4"/>
  <c r="H233" i="4" s="1"/>
  <c r="F232" i="4"/>
  <c r="H232" i="4" s="1"/>
  <c r="F231" i="4"/>
  <c r="F230" i="4"/>
  <c r="H230" i="4" s="1"/>
  <c r="F229" i="4"/>
  <c r="H229" i="4" s="1"/>
  <c r="F228" i="4"/>
  <c r="H228" i="4" s="1"/>
  <c r="F227" i="4"/>
  <c r="F226" i="4"/>
  <c r="H226" i="4" s="1"/>
  <c r="F225" i="4"/>
  <c r="H225" i="4" s="1"/>
  <c r="F224" i="4"/>
  <c r="H224" i="4" s="1"/>
  <c r="F223" i="4"/>
  <c r="F222" i="4"/>
  <c r="H222" i="4" s="1"/>
  <c r="F221" i="4"/>
  <c r="H221" i="4" s="1"/>
  <c r="F220" i="4"/>
  <c r="H220" i="4" s="1"/>
  <c r="F219" i="4"/>
  <c r="F218" i="4"/>
  <c r="H218" i="4" s="1"/>
  <c r="F217" i="4"/>
  <c r="H217" i="4" s="1"/>
  <c r="F216" i="4"/>
  <c r="H216" i="4" s="1"/>
  <c r="F215" i="4"/>
  <c r="F214" i="4"/>
  <c r="H214" i="4" s="1"/>
  <c r="F213" i="4"/>
  <c r="H213" i="4" s="1"/>
  <c r="F212" i="4"/>
  <c r="H212" i="4" s="1"/>
  <c r="F211" i="4"/>
  <c r="F210" i="4"/>
  <c r="H210" i="4" s="1"/>
  <c r="F209" i="4"/>
  <c r="H209" i="4" s="1"/>
  <c r="F208" i="4"/>
  <c r="H208" i="4" s="1"/>
  <c r="F207" i="4"/>
  <c r="F206" i="4"/>
  <c r="H206" i="4" s="1"/>
  <c r="F205" i="4"/>
  <c r="H205" i="4" s="1"/>
  <c r="F204" i="4"/>
  <c r="H204" i="4" s="1"/>
  <c r="F203" i="4"/>
  <c r="F202" i="4"/>
  <c r="H202" i="4" s="1"/>
  <c r="F201" i="4"/>
  <c r="H201" i="4" s="1"/>
  <c r="F200" i="4"/>
  <c r="H200" i="4" s="1"/>
  <c r="F199" i="4"/>
  <c r="F198" i="4"/>
  <c r="H198" i="4" s="1"/>
  <c r="F197" i="4"/>
  <c r="H197" i="4" s="1"/>
  <c r="F196" i="4"/>
  <c r="H196" i="4" s="1"/>
  <c r="F195" i="4"/>
  <c r="F194" i="4"/>
  <c r="H194" i="4" s="1"/>
  <c r="F193" i="4"/>
  <c r="H193" i="4" s="1"/>
  <c r="F192" i="4"/>
  <c r="H192" i="4" s="1"/>
  <c r="F191" i="4"/>
  <c r="F190" i="4"/>
  <c r="H190" i="4" s="1"/>
  <c r="F189" i="4"/>
  <c r="H189" i="4" s="1"/>
  <c r="F188" i="4"/>
  <c r="H188" i="4" s="1"/>
  <c r="F187" i="4"/>
  <c r="F186" i="4"/>
  <c r="H186" i="4" s="1"/>
  <c r="F185" i="4"/>
  <c r="H185" i="4" s="1"/>
  <c r="F184" i="4"/>
  <c r="H184" i="4" s="1"/>
  <c r="F183" i="4"/>
  <c r="F182" i="4"/>
  <c r="H182" i="4" s="1"/>
  <c r="F181" i="4"/>
  <c r="H181" i="4" s="1"/>
  <c r="F180" i="4"/>
  <c r="H180" i="4" s="1"/>
  <c r="F179" i="4"/>
  <c r="F178" i="4"/>
  <c r="H178" i="4" s="1"/>
  <c r="F177" i="4"/>
  <c r="H177" i="4" s="1"/>
  <c r="F176" i="4"/>
  <c r="H176" i="4" s="1"/>
  <c r="F175" i="4"/>
  <c r="F174" i="4"/>
  <c r="H174" i="4" s="1"/>
  <c r="F173" i="4"/>
  <c r="H173" i="4" s="1"/>
  <c r="F172" i="4"/>
  <c r="H172" i="4" s="1"/>
  <c r="F171" i="4"/>
  <c r="F170" i="4"/>
  <c r="H170" i="4" s="1"/>
  <c r="F169" i="4"/>
  <c r="H169" i="4" s="1"/>
  <c r="F168" i="4"/>
  <c r="H168" i="4" s="1"/>
  <c r="F167" i="4"/>
  <c r="F166" i="4"/>
  <c r="H166" i="4" s="1"/>
  <c r="F165" i="4"/>
  <c r="H165" i="4" s="1"/>
  <c r="F164" i="4"/>
  <c r="H164" i="4" s="1"/>
  <c r="F163" i="4"/>
  <c r="F162" i="4"/>
  <c r="H162" i="4" s="1"/>
  <c r="F161" i="4"/>
  <c r="H161" i="4" s="1"/>
  <c r="F160" i="4"/>
  <c r="H160" i="4" s="1"/>
  <c r="F159" i="4"/>
  <c r="F158" i="4"/>
  <c r="H158" i="4" s="1"/>
  <c r="F157" i="4"/>
  <c r="H157" i="4" s="1"/>
  <c r="F156" i="4"/>
  <c r="H156" i="4" s="1"/>
  <c r="F155" i="4"/>
  <c r="F154" i="4"/>
  <c r="H154" i="4" s="1"/>
  <c r="F153" i="4"/>
  <c r="H153" i="4" s="1"/>
  <c r="F152" i="4"/>
  <c r="H152" i="4" s="1"/>
  <c r="F151" i="4"/>
  <c r="F150" i="4"/>
  <c r="H150" i="4" s="1"/>
  <c r="F149" i="4"/>
  <c r="H149" i="4" s="1"/>
  <c r="F148" i="4"/>
  <c r="H148" i="4" s="1"/>
  <c r="F147" i="4"/>
  <c r="F146" i="4"/>
  <c r="H146" i="4" s="1"/>
  <c r="F145" i="4"/>
  <c r="H145" i="4" s="1"/>
  <c r="F144" i="4"/>
  <c r="H144" i="4" s="1"/>
  <c r="F143" i="4"/>
  <c r="F142" i="4"/>
  <c r="H142" i="4" s="1"/>
  <c r="F141" i="4"/>
  <c r="H141" i="4" s="1"/>
  <c r="F140" i="4"/>
  <c r="H140" i="4" s="1"/>
  <c r="F139" i="4"/>
  <c r="F138" i="4"/>
  <c r="H138" i="4" s="1"/>
  <c r="F137" i="4"/>
  <c r="H137" i="4" s="1"/>
  <c r="F136" i="4"/>
  <c r="H136" i="4" s="1"/>
  <c r="F135" i="4"/>
  <c r="F134" i="4"/>
  <c r="H134" i="4" s="1"/>
  <c r="F133" i="4"/>
  <c r="H133" i="4" s="1"/>
  <c r="F132" i="4"/>
  <c r="H132" i="4" s="1"/>
  <c r="F131" i="4"/>
  <c r="F130" i="4"/>
  <c r="H130" i="4" s="1"/>
  <c r="F129" i="4"/>
  <c r="H129" i="4" s="1"/>
  <c r="F128" i="4"/>
  <c r="H128" i="4" s="1"/>
  <c r="F127" i="4"/>
  <c r="F126" i="4"/>
  <c r="H126" i="4" s="1"/>
  <c r="F125" i="4"/>
  <c r="H125" i="4" s="1"/>
  <c r="F124" i="4"/>
  <c r="H124" i="4" s="1"/>
  <c r="F123" i="4"/>
  <c r="F122" i="4"/>
  <c r="H122" i="4" s="1"/>
  <c r="F121" i="4"/>
  <c r="H121" i="4" s="1"/>
  <c r="F120" i="4"/>
  <c r="H120" i="4" s="1"/>
  <c r="F119" i="4"/>
  <c r="F118" i="4"/>
  <c r="H118" i="4" s="1"/>
  <c r="F117" i="4"/>
  <c r="H117" i="4" s="1"/>
  <c r="F116" i="4"/>
  <c r="H116" i="4" s="1"/>
  <c r="F115" i="4"/>
  <c r="F114" i="4"/>
  <c r="H114" i="4" s="1"/>
  <c r="F113" i="4"/>
  <c r="H113" i="4" s="1"/>
  <c r="F112" i="4"/>
  <c r="H112" i="4" s="1"/>
  <c r="F111" i="4"/>
  <c r="F110" i="4"/>
  <c r="H110" i="4" s="1"/>
  <c r="F109" i="4"/>
  <c r="H109" i="4" s="1"/>
  <c r="F108" i="4"/>
  <c r="H108" i="4" s="1"/>
  <c r="F107" i="4"/>
  <c r="F106" i="4"/>
  <c r="H106" i="4" s="1"/>
  <c r="F105" i="4"/>
  <c r="H105" i="4" s="1"/>
  <c r="F104" i="4"/>
  <c r="H104" i="4" s="1"/>
  <c r="F103" i="4"/>
  <c r="F102" i="4"/>
  <c r="H102" i="4" s="1"/>
  <c r="F101" i="4"/>
  <c r="H101" i="4" s="1"/>
  <c r="F100" i="4"/>
  <c r="H100" i="4" s="1"/>
  <c r="F99" i="4"/>
  <c r="F98" i="4"/>
  <c r="H98" i="4" s="1"/>
  <c r="F97" i="4"/>
  <c r="H97" i="4" s="1"/>
  <c r="F96" i="4"/>
  <c r="H96" i="4" s="1"/>
  <c r="F95" i="4"/>
  <c r="F94" i="4"/>
  <c r="H94" i="4" s="1"/>
  <c r="F93" i="4"/>
  <c r="H93" i="4" s="1"/>
  <c r="F92" i="4"/>
  <c r="H92" i="4" s="1"/>
  <c r="F91" i="4"/>
  <c r="F90" i="4"/>
  <c r="H90" i="4" s="1"/>
  <c r="F89" i="4"/>
  <c r="H89" i="4" s="1"/>
  <c r="F88" i="4"/>
  <c r="H88" i="4" s="1"/>
  <c r="F87" i="4"/>
  <c r="F86" i="4"/>
  <c r="H86" i="4" s="1"/>
  <c r="F85" i="4"/>
  <c r="H85" i="4" s="1"/>
  <c r="F84" i="4"/>
  <c r="H84" i="4" s="1"/>
  <c r="F83" i="4"/>
  <c r="F82" i="4"/>
  <c r="H82" i="4" s="1"/>
  <c r="F81" i="4"/>
  <c r="H81" i="4" s="1"/>
  <c r="F80" i="4"/>
  <c r="H80" i="4" s="1"/>
  <c r="F79" i="4"/>
  <c r="F78" i="4"/>
  <c r="H78" i="4" s="1"/>
  <c r="F77" i="4"/>
  <c r="H77" i="4" s="1"/>
  <c r="F76" i="4"/>
  <c r="H76" i="4" s="1"/>
  <c r="F75" i="4"/>
  <c r="F74" i="4"/>
  <c r="H74" i="4" s="1"/>
  <c r="F73" i="4"/>
  <c r="H73" i="4" s="1"/>
  <c r="F72" i="4"/>
  <c r="H72" i="4" s="1"/>
  <c r="F71" i="4"/>
  <c r="F70" i="4"/>
  <c r="H70" i="4" s="1"/>
  <c r="F69" i="4"/>
  <c r="H69" i="4" s="1"/>
  <c r="F68" i="4"/>
  <c r="H68" i="4" s="1"/>
  <c r="F67" i="4"/>
  <c r="F66" i="4"/>
  <c r="H66" i="4" s="1"/>
  <c r="F65" i="4"/>
  <c r="H65" i="4" s="1"/>
  <c r="F64" i="4"/>
  <c r="H64" i="4" s="1"/>
  <c r="F63" i="4"/>
  <c r="F62" i="4"/>
  <c r="H62" i="4" s="1"/>
  <c r="F61" i="4"/>
  <c r="H61" i="4" s="1"/>
  <c r="F60" i="4"/>
  <c r="H60" i="4" s="1"/>
  <c r="F59" i="4"/>
  <c r="F58" i="4"/>
  <c r="H58" i="4" s="1"/>
  <c r="F57" i="4"/>
  <c r="H57" i="4" s="1"/>
  <c r="F56" i="4"/>
  <c r="H56" i="4" s="1"/>
  <c r="F55" i="4"/>
  <c r="F54" i="4"/>
  <c r="H54" i="4" s="1"/>
  <c r="F53" i="4"/>
  <c r="H53" i="4" s="1"/>
  <c r="F52" i="4"/>
  <c r="H52" i="4" s="1"/>
  <c r="F51" i="4"/>
  <c r="F50" i="4"/>
  <c r="H50" i="4" s="1"/>
  <c r="F49" i="4"/>
  <c r="H49" i="4" s="1"/>
  <c r="F48" i="4"/>
  <c r="H48" i="4" s="1"/>
  <c r="F47" i="4"/>
  <c r="F46" i="4"/>
  <c r="H46" i="4" s="1"/>
  <c r="F45" i="4"/>
  <c r="H45" i="4" s="1"/>
  <c r="F44" i="4"/>
  <c r="H44" i="4" s="1"/>
  <c r="F43" i="4"/>
  <c r="F42" i="4"/>
  <c r="H42" i="4" s="1"/>
  <c r="F41" i="4"/>
  <c r="H41" i="4" s="1"/>
  <c r="F40" i="4"/>
  <c r="H40" i="4" s="1"/>
  <c r="F39" i="4"/>
  <c r="F38" i="4"/>
  <c r="H38" i="4" s="1"/>
  <c r="F37" i="4"/>
  <c r="H37" i="4" s="1"/>
  <c r="F36" i="4"/>
  <c r="H36" i="4" s="1"/>
  <c r="F35" i="4"/>
  <c r="F34" i="4"/>
  <c r="H34" i="4" s="1"/>
  <c r="F33" i="4"/>
  <c r="H33" i="4" s="1"/>
  <c r="F32" i="4"/>
  <c r="H32" i="4" s="1"/>
  <c r="F31" i="4"/>
  <c r="F30" i="4"/>
  <c r="H30" i="4" s="1"/>
  <c r="F29" i="4"/>
  <c r="H29" i="4" s="1"/>
  <c r="F28" i="4"/>
  <c r="H28" i="4" s="1"/>
  <c r="F27" i="4"/>
  <c r="F26" i="4"/>
  <c r="H26" i="4" s="1"/>
  <c r="F25" i="4"/>
  <c r="H25" i="4" s="1"/>
  <c r="F24" i="4"/>
  <c r="H24" i="4" s="1"/>
  <c r="F23" i="4"/>
  <c r="F22" i="4"/>
  <c r="H22" i="4" s="1"/>
  <c r="F21" i="4"/>
  <c r="H21" i="4" s="1"/>
  <c r="F20" i="4"/>
  <c r="H20" i="4" s="1"/>
  <c r="F19" i="4"/>
  <c r="F18" i="4"/>
  <c r="H18" i="4" s="1"/>
  <c r="F17" i="4"/>
  <c r="H17" i="4" s="1"/>
  <c r="F16" i="4"/>
  <c r="H16" i="4" s="1"/>
  <c r="F15" i="4"/>
  <c r="F14" i="4"/>
  <c r="H14" i="4" s="1"/>
  <c r="F13" i="4"/>
  <c r="H13" i="4" s="1"/>
  <c r="F12" i="4"/>
  <c r="H12" i="4" s="1"/>
  <c r="F11" i="4"/>
  <c r="F10" i="4"/>
  <c r="H10" i="4" s="1"/>
  <c r="F9" i="4"/>
  <c r="H9" i="4" s="1"/>
  <c r="F8" i="4"/>
  <c r="H8" i="4" s="1"/>
  <c r="F7" i="4"/>
  <c r="H7" i="4" s="1"/>
  <c r="F6" i="4"/>
  <c r="H6" i="4" s="1"/>
  <c r="F259" i="4" l="1"/>
  <c r="G9" i="4"/>
  <c r="F257" i="4" s="1"/>
  <c r="F258" i="4" s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</calcChain>
</file>

<file path=xl/sharedStrings.xml><?xml version="1.0" encoding="utf-8"?>
<sst xmlns="http://schemas.openxmlformats.org/spreadsheetml/2006/main" count="517" uniqueCount="268">
  <si>
    <t>MJ</t>
  </si>
  <si>
    <t>ks</t>
  </si>
  <si>
    <t>bal</t>
  </si>
  <si>
    <t>Kopírovací papier A4 farebný, papier intenzívny 80g/m², balenie po 500 listov, rôzne farby</t>
  </si>
  <si>
    <t>Dosky spisové A4 bez chrbta s jednostranne poťahovaný kartónom, šnúrky na upravenie objemu, farba mramorová šedá</t>
  </si>
  <si>
    <t>Mapa odkladacia 253 s gumou, prešpánovaný kartón; rôzne farby</t>
  </si>
  <si>
    <t>Mapa odkladacia 253 bez gumky, prešpánovaný kartón; rôzne farby</t>
  </si>
  <si>
    <t>Mapa odkladacia 253 PP transparentná s gumičkou; rôzne farby</t>
  </si>
  <si>
    <t>Karisblok A4 obojstranne laminovaný bez náplne, 4 - krúžková mechanika, rôzne farby</t>
  </si>
  <si>
    <t>Karisblok A5 obojstranne laminovaný bez náplne, 4 - krúžková mechanika, rôzne farby</t>
  </si>
  <si>
    <t>Papierový blok na Flipchart, 20 - listový blok s univerzálnym dierovaním</t>
  </si>
  <si>
    <t>Zošit s tvrdými doskami A4, 100 listový linajkový, bezdrevný biely papier, väzba V2 z boku</t>
  </si>
  <si>
    <t>Zošit s tvrdými doskami A5 100 listový linajkový, bezdrevný biely papier, väzba V2 z boku</t>
  </si>
  <si>
    <t>Odsponkovač (rozšívačka), na všetky typy spôn, rôzne farby</t>
  </si>
  <si>
    <t>Zošívačka plastová malá vrecková, kapacita max. na 10 listov, spony 10/4, rôzne farby</t>
  </si>
  <si>
    <t>Zošívačka kovová, kapacita min. na 50 listov, spony 24/6-8, rôzne farby</t>
  </si>
  <si>
    <t>Zošívačka kovová s dlhým ramenom, kapacita min. na 25 listov, spony 24/6 a 26/6, rôzne farby</t>
  </si>
  <si>
    <t>Zošívačka kovová, kapacita min. na 65 listov, spony 23/24, rôzne farby</t>
  </si>
  <si>
    <t>Pero keramické, farba náplne modrá, rôzne farby</t>
  </si>
  <si>
    <t>Náplň 5171 do 4F kovová, 4 farby</t>
  </si>
  <si>
    <t>Náplň do Rollera Parker 0,5 mm, farba modrá</t>
  </si>
  <si>
    <t>Pravítko plastové 20 cm, rôzne farby</t>
  </si>
  <si>
    <t>Pravítko plastové 30 cm, rôzne farby</t>
  </si>
  <si>
    <t>Pravítko plastové 30 cm, transparentné</t>
  </si>
  <si>
    <t>Pravítko trojuholník s kolmicou 45/177, plastový priehľadný</t>
  </si>
  <si>
    <t>Lepiaca kancelárska páska z nebieleného sulfátového papiera, šírka/návin 30 mm x 25 m</t>
  </si>
  <si>
    <t>Lepiaca kancelárska páska z nebieleného sulfátového papiera, šírka/návin 40 mm x 25 m</t>
  </si>
  <si>
    <t>Lepiaca baliaca páska hnedá, šírka/návin 50 mm x 66 m</t>
  </si>
  <si>
    <t>Lepiaca páska transparentná, šírka/návin 12 mm x 10 m</t>
  </si>
  <si>
    <t>Lepiaca páska transparentná, šírka/návin 15 mm x 33 m</t>
  </si>
  <si>
    <t>Lepiaca páska transparentná, šírka/návin 19 mm x 33 m</t>
  </si>
  <si>
    <t>Lepiaca baliaca páska transparentná, šírka/návin 25 mm x 66 m</t>
  </si>
  <si>
    <t>Lepiaca baliaca páska transparentná, šírka/návin 50 mm x 66 m</t>
  </si>
  <si>
    <t>Lepiaca baliaca páska transparentná, šírka/návin 75 mm x 66 m</t>
  </si>
  <si>
    <t>Lepiaca páska obojstranná montážna, šírka/návin 19 mm x 5 m</t>
  </si>
  <si>
    <t>Batéria alkalická 1,5 V AA</t>
  </si>
  <si>
    <t>Batéria alkalická 1,5 V AAA</t>
  </si>
  <si>
    <t>Kôš odpadkový, drôtený, minimálny objem 7 litrov</t>
  </si>
  <si>
    <t>Kôš odpadkový, plastový, minimálny objem 15 litrov</t>
  </si>
  <si>
    <t>Magnetická stierka s vymeniteľnými utierkami, rozmer 13,5 x 5,5 cm</t>
  </si>
  <si>
    <t>Magnetický držiak pre upevnenie 4 ks popisovačov do hrúbky 1,8 cm na magnetickú tabuľu</t>
  </si>
  <si>
    <t>Namáčatko gélové (zvlhčovač prstov)</t>
  </si>
  <si>
    <t>Nástenka korková v drevenom ráme, rozmer 60 x 90 cm</t>
  </si>
  <si>
    <t>Nástenka korková v drevenom ráme, rozmer 90 x 120 cm</t>
  </si>
  <si>
    <t>Nožnice kancelárske z nerezovej ocele; rukoväť z PVC, veľkosť minimálne 16 cm</t>
  </si>
  <si>
    <t>Nožnice kancelárske z nerezovej ocele; rukoväť z PVC, veľkosť minimálne 20,5 cm</t>
  </si>
  <si>
    <t>Nožnice kancelárske z nerezovej ocele; rukoväť z PVC, veľkosť minimálne 25 cm</t>
  </si>
  <si>
    <t>Páska papierová 57/60 1+0</t>
  </si>
  <si>
    <t>Špagát polypropylénový, hmotnosť/návin 100 g - 124 m</t>
  </si>
  <si>
    <t>Špagát polypropylénový, hmotnosť/návin 250 g - 310 m</t>
  </si>
  <si>
    <t>Priepustka (z budovy) A7, bezdrevný papier, blok 100 listov</t>
  </si>
  <si>
    <t>Žiadosť o pracovné voľno A6, bezdrevný papier, blok 100 listov</t>
  </si>
  <si>
    <t>Podložka pod myš</t>
  </si>
  <si>
    <t>Zošit s tvrdými doskami A4, 100 listový linajkový s ABC registrom, bezdrevný biely papier, väzba V2 z boku</t>
  </si>
  <si>
    <t>Zošit s tvrdými doskami A5 100 listový linajkový s ABC registrom, bezdrevný biely papier, väzba V2 z boku</t>
  </si>
  <si>
    <t>Pero guľôčkové kovové s kovovým hrotom, farba náplne modrá</t>
  </si>
  <si>
    <t>Zošit s tvrdými doskami A6  96 listový linajkový, bezdrevný biely papier, väzba V2 z boku</t>
  </si>
  <si>
    <t xml:space="preserve">bal </t>
  </si>
  <si>
    <t>Papierová páska 57/35/12 termo</t>
  </si>
  <si>
    <t>Papierová páska 57/45/12 termo</t>
  </si>
  <si>
    <t>Papierová páska 57/45/17 termo</t>
  </si>
  <si>
    <t>Papierová páska 57/50/17 termo</t>
  </si>
  <si>
    <t>Podložka pod myš gelová</t>
  </si>
  <si>
    <t>Obal A4 so zapínaním, transparentný PP, aktovka bez vnútorných priehradok, zapínanie s cvokom</t>
  </si>
  <si>
    <t>Spray na monitory</t>
  </si>
  <si>
    <t>Batéria 9V hranatá</t>
  </si>
  <si>
    <t>Kancelárske potreby- špecifikácia</t>
  </si>
  <si>
    <t>Ceruzka bez gumy, stupeň tvrdosti 1, 2 a 3</t>
  </si>
  <si>
    <t>Mapa odkladacia 250; rôzne farby</t>
  </si>
  <si>
    <t>Náplň do keramického pera, farba modrá</t>
  </si>
  <si>
    <t>Obálka B4 s X dnom, papier hnedý sulfátový 130g/m2, samolepiaca páska, rozmer  353 x 250 mm, šírka dna 40 mm, 250 ks/bal</t>
  </si>
  <si>
    <t>Obálka C4 s doručenkou "Doporučene" bezdrevný papier, 90g/m2, samolepiaca páska, rozmer: 229 x 324 mm, 250 ks/bal</t>
  </si>
  <si>
    <t>Obálka C5 s priamo prepisujúcou doručenkou "Doporučene", bezdrevný papier, 90g/m2, samolepiaca páska, rozmer:162 x 229 mm; 1000 ks/bal</t>
  </si>
  <si>
    <t>Papier štvorčekový, dvojhárok A4, bezdrevný papier 80g/m2; 200 ks/bal</t>
  </si>
  <si>
    <t>Obálka C4 s doručenkou "Doporučene"/"Do vlastných rúk"  bezdrevný papier, 90g/m2, samolepiaca páska, rozmer: 229 x 324 mm, 250 ks/bal</t>
  </si>
  <si>
    <t>Rozraďovač papierový 10,5 x 24 cm, kartón EKO 230 - 250 g/m2, rôzne farby; 100ks/bal</t>
  </si>
  <si>
    <t>Sponky listové 25 mm, farebné z povlakovaného oceľového drôtu, 100 ks/bal</t>
  </si>
  <si>
    <t>Sponky listové 33 mm, vyrobené z pozinkovaného drôtu, 100 ks/bal</t>
  </si>
  <si>
    <t>Sponky listové 50 mm, vyrobené z pozinkovaného drôtu, 100 ks/bal</t>
  </si>
  <si>
    <t>Spony do zošívačky 10/4 mm z pozinkovaného drôtu, 1000 ks/bal</t>
  </si>
  <si>
    <t>Spony do zošívačky 23/8 mm z pozinkovaného drôtu, 1000 ks/bal</t>
  </si>
  <si>
    <t>Spony do zošívačky 24/6 mm z pozinkovaného drôtu, 1000 ks/bal</t>
  </si>
  <si>
    <t>Spony do zošívačky 24/8 mm z pozinkovaného drôtu, 5000 ks/bal</t>
  </si>
  <si>
    <t>Tuhy do mechanickej ceruzky, tvrdosť HB, priemer tuhy 2 mm, 12 ks/bal</t>
  </si>
  <si>
    <t>Archívna spona z PVC na viazanie dokumentov a následnú archiváciu, dĺžka viazacej časti 10 cm, rôzne farby; 250 ks/bal</t>
  </si>
  <si>
    <t>Laminovacia fólia A4, rozmer 216 x 303 mm, hrúbka 125 mikrónov, 100 ks/bal</t>
  </si>
  <si>
    <t>Lišta násuvná plastová 6 mm, kapacita do 25 listov 80 g papiera, rôzne farby, 100 ks/bal</t>
  </si>
  <si>
    <t>Lišta násuvná plastová 9 mm, kapacita na 26 - 50 listov 80 g papiera, rôzne farby, 100 ks/bal</t>
  </si>
  <si>
    <t>Magnety farebné na magnetické tabule, priemer 28 mm, 6 ks/bal</t>
  </si>
  <si>
    <t>Náhradné utierky pre magnetickú stierku, rozmer 13,5 x 5,5 cm, 10 ks/bal</t>
  </si>
  <si>
    <t>Obálka B6 s priamo prepisujúcou doručenkou "Doporučene" bezdrevný papier, 90g/m2, samolepiaca páska, rozmer: 125 x 176 mm; 1000 ks/bal</t>
  </si>
  <si>
    <t>Obálka tvrdá A4, natieraný kartón 300 - 350 g/m2, rozmer 360x 220 mm, 50 ks/bal</t>
  </si>
  <si>
    <t>Plastový hrebeň 12 mm pre hrebeňovú väzbu formátu A4, kapacita max. na 95 listov, rôzne farby, 100 ks/bal</t>
  </si>
  <si>
    <t>Plastový hrebeň 16 mm pre hrebeňovú väzbu formátu A4, kapacita max. na 145 listov, rôzne farby, 100 ks/bal</t>
  </si>
  <si>
    <t>Plastový hrebeň 19 mm pre hrebeňovú väzbu formátu A4, kapacita max. na 180 listov, rôzne farby, 100 ks/bal</t>
  </si>
  <si>
    <t>celková cena bez DPH</t>
  </si>
  <si>
    <t xml:space="preserve">jednotková cena
bez DPH </t>
  </si>
  <si>
    <t>predpokladané množstvo za obdobie 24 mesiacov</t>
  </si>
  <si>
    <t>Cena spolu za celý predmet zákazky bez DPH</t>
  </si>
  <si>
    <t>Cena spolu za celý predmet zákazky s DPH</t>
  </si>
  <si>
    <t>Archivačný box A4 z hladkej lepenky, výška/dĺžka/šírka 33 x 26 x 11 cm</t>
  </si>
  <si>
    <t>Archivačný box A4 z hladkej lepenky, výška/dĺžka/šírka 33 x 26 x 5 cm</t>
  </si>
  <si>
    <t>Archivačný box A4 z hladkej lepenky, výška/dĺžka/šírka 33 x 26 x 7,5 cm</t>
  </si>
  <si>
    <t>Ceruzka celokovová mechanická, hrúbka tuhy 2 mm</t>
  </si>
  <si>
    <t>Dierovač celokovový s príložníkom, kapacita max. na 15 listov, rôzne farby</t>
  </si>
  <si>
    <t>Dierovač celokovový s príložníkom, kapacita max. na 25 listov, rôzne farby</t>
  </si>
  <si>
    <t>Etiketa samolepiaca do etiketovacích klieští,  biela oblá, rozmer 25 x 16 mm</t>
  </si>
  <si>
    <t>Kalkulačka stolová s 12 miestnym LCD displejom</t>
  </si>
  <si>
    <t>Kalkulačka stolová s 8 miestnym LCD displejom</t>
  </si>
  <si>
    <t>Kalkulačka vedecká s 10 + 2 miestnym LCD displejom</t>
  </si>
  <si>
    <t>Kopírovací papier A4 biely, 160g/m², 250 listov/bal</t>
  </si>
  <si>
    <t>Korekčná páska 8,4 mm x 14 m s vymeniteľnou náplňou</t>
  </si>
  <si>
    <t>Lepiaca tyčinka na papier kartón a textil, obsah 17 g</t>
  </si>
  <si>
    <t>Lepiaca tyčinka na papier kartón, textil, obsah 36 g</t>
  </si>
  <si>
    <t>Lepiaca tyčinka na papier kartón, textil, obsah 8 g</t>
  </si>
  <si>
    <t>Lepiaci roller permanent s vymeniteľnou náplňou, dĺžka lepiaceho filmu 14 m</t>
  </si>
  <si>
    <t>Lepidlo disperzné 110 g</t>
  </si>
  <si>
    <t>Lepidlo sekundové 3 g</t>
  </si>
  <si>
    <t>Listová zásuvka pre formát A4, možnosť stohovania, rozmery šírka/výška/hĺbka 255 x 55 x 330 mm; rôzne farby vrátane transparentných</t>
  </si>
  <si>
    <t>Mechanická celokovová ceruzka s kovovým hrotom a so strieborným klipom, hrúbka tuhy 0,5 mm</t>
  </si>
  <si>
    <t>Obal A4 na viazanie pre hrebeňovú väzbu, PVC fólia číra priehľadná, hrúbka 200 mikrónov, 100 ks/bal</t>
  </si>
  <si>
    <t>Obal A4 na viazanie, lesklá (laminovaný povrch), kartón 250 g, rôzne farby, 100 ks/bal</t>
  </si>
  <si>
    <t>Opravný lak 20 ml</t>
  </si>
  <si>
    <t>Pečiatka dátumovka samonamáčacia s modrou poduškou, rozmer 20 x 4 mm</t>
  </si>
  <si>
    <t>Popisovač na papierové tabule Flipchart s valcovým hrotom, šírka stopy 2,5 mm, atrament na vodnej báze nepresakuje cez papier, nezapácha, 4 farby</t>
  </si>
  <si>
    <t>Popisovač na popisovanie CD a DVD, permanentný atrament na alkoholovej báze, šírka stopy písma 1 mm</t>
  </si>
  <si>
    <t>Popisovač s jemný plastickým hrotom, šírka stopy 0,6 mm, atrament odolný voči stieraniu, umývateľný vodou, 4ks/bal</t>
  </si>
  <si>
    <t>Popisovač s jemný plastickým hrotom, šírka stopy 0,6 mm, permanentný atrament odolný voči vode a stieraniu, umývateľný liehom, balenie po 4 ks - 4 farby</t>
  </si>
  <si>
    <t>Popisovač s klinovým hrotom na písanie na biele smaltované tabule, PVC, sklo, porcelán, atrament je za sucha stierateľný, 
svetlo stály, šírka stopy 1 - 4,5 mm, balenie po 4 ks - 4 farby</t>
  </si>
  <si>
    <t>Popisovač s plastickým hrotom hrúbky 0,3 mm, dĺžka stopy až 1500 m, balenie po 4 ks - 4 farby</t>
  </si>
  <si>
    <t>Popisovač s vláknovým hrotom fí 2 mm k popisovaniu plastických hmôt, skla, filmov a pod., permanentný atrament na alkoholovej báze odolný vode a oteru, šírka stopy cca 1 mm, rôzne farby</t>
  </si>
  <si>
    <t>Samolepiace záložky neónové 20 x 50 mm, 4 farby po 50 listov</t>
  </si>
  <si>
    <t>Spony do zošívačky 923/10 mm z pozinkovaného drôtu, 4000 ks/bal</t>
  </si>
  <si>
    <t>Stojan na časopisy do formátu A4 skladací, materiál kartón, rozmery výška/dĺžka/šírka 32 x 24 x 8 cm,  rôzne farby</t>
  </si>
  <si>
    <t>Stojan na listy, drôtený, rozmer: 8 x 17 x 13 cm, farba čierna</t>
  </si>
  <si>
    <t>Stojan na písacie potreby, drôtený okrúhly, rozmer fí 8 x 9 cm, farba čierna</t>
  </si>
  <si>
    <t>Stojan na spony, drôtený okrúhly, rozmer fí 8 x 3 cm, farba čierna</t>
  </si>
  <si>
    <t>Stojan na vizitky, drôtený, rozmer 9 x 10 x 5,5 cm, farba čierna</t>
  </si>
  <si>
    <t>Stojan s 3 listovými zásuvkami, drôtený, rozmer 29,5 x 35,5 x 26,7 cm, farba čierna</t>
  </si>
  <si>
    <t>Tuhy do mechanickej ceruzky, tvrdosť HB; priemer tuhy 0,5 mm, 12 ks/bal</t>
  </si>
  <si>
    <t>Zošit A4, 40 listový linajkový, bezdrevný biely papier, väzba V1</t>
  </si>
  <si>
    <t>Zošit A4, 60 listový linajkový, bezdrevný biely papier, väzba V1</t>
  </si>
  <si>
    <t>Zošit A5, 40 listový linajkový, bezdrevný biely papier, väzba V1</t>
  </si>
  <si>
    <t>Zošit A5, 60 listový linajkový, bezdrevný biely papier, väzba V1</t>
  </si>
  <si>
    <t>Zošívačka plastová malá, kapacita max. na 18 listov, rôzne farby</t>
  </si>
  <si>
    <t>Zošívačka plastová, kapacita max. na 25 listov, rôzne farby</t>
  </si>
  <si>
    <t>Zvýrazňovač so zrezaným hrotom, šírka stopy 1-3 mm, farba mix</t>
  </si>
  <si>
    <t>Rýchloviazač A4 nezávesný obyčajný, kartón EKO 230 g, rôzne farby</t>
  </si>
  <si>
    <t>Rýchloviazač A4 závesný celý, kartón EKO 230 g, 4 farby; 50 ks/bal</t>
  </si>
  <si>
    <t>Náplň do lepiaceho rollera permanent (PRITT-ROLLER), dĺžka lepiaceho filmu 14 m</t>
  </si>
  <si>
    <t>Doska s rýchlosvorkou, A4, zatvárateľná, dosky potiahnuté z PVC, rôzne farby</t>
  </si>
  <si>
    <t>Dosky spisové A4 bez chrbta bez poťahu kartónu, šnúrky na upravenie objemu, farba šedá</t>
  </si>
  <si>
    <t>Klipy 15 mm, tvrdé, odolné, niklom - pokovované, celoživotné, 12 ks/bal</t>
  </si>
  <si>
    <t>Klipy 25 mm, tvrdé, odolné, niklom - pokovované, celoživotné, 12 ks/bal</t>
  </si>
  <si>
    <t>Klipy 51 mm, tvrdé, odolné, niklom - pokovované, celoživotné, 12 ks/bal</t>
  </si>
  <si>
    <t>Kniha podpisová, harmoniková, s popisným okienkom, A4, dosky z PVC materiálu; rôzne farby - HANIBAL alebo ekvivalent rovnakých parametrov</t>
  </si>
  <si>
    <t>Nádobka na spinky - magnetická</t>
  </si>
  <si>
    <t>Mechanická plastová ceruzka s kovovým klipom a hrotom, hrúbka tuhy 0,5 mm</t>
  </si>
  <si>
    <t>Náplň 4444 - náplň do čínskeho pera, modrá farba</t>
  </si>
  <si>
    <t>Obal PP A4, číri, lesklý, otvorené navrchu a do dlhšej strane do "L", hrúbka 100 mikrónov</t>
  </si>
  <si>
    <t>Otvárač listov s plastovou rúčkou</t>
  </si>
  <si>
    <t>Pákový zakladač A4 kartónový, šírka chrbta 5 cm, farba mramor</t>
  </si>
  <si>
    <t>Pákový zakladač A4 kartónový, šírka chrbta 7,5 - 8 cm, farba mramor</t>
  </si>
  <si>
    <t>Pákový zakladač A4 potiahnutý plastom, šírka chrbta 5 cm, rôzne farby</t>
  </si>
  <si>
    <t>Pákový zakladač A4 potiahnutý plastom, šírka chrbta 7,5 - 8 cm, rôzne farby</t>
  </si>
  <si>
    <t>Popisovač s valcovým hrotom na písanie na neporézne materiály, plasty, sklo, gumu, kožu, kovy a pod., permanentný atrament na alkoholovej báze odolný voči vode a oteru, šírka stopy 2,5 mm, rôzne farby</t>
  </si>
  <si>
    <t>Poznámkový blok v tvare kocky, 9 x 9 x 9 cm,  farebný, nelepený (sypaný)</t>
  </si>
  <si>
    <t>Poznámkový blok v tvare kocky, 9 x 8,7 x 3,5 cm, lepený, biely</t>
  </si>
  <si>
    <t>Poznámkový blok kocka točená, lepená 8 x 8 x 5 cm</t>
  </si>
  <si>
    <t>Poznámkový blok lepený A4, linajkový 50 listový, bezdrevný biely papier; blok lepený na kratšej strane, s mikroperforáciou na odtrhnutie</t>
  </si>
  <si>
    <t>Poznámkový blok lepený A5, linajkový 50 listový, bezdrevný biely papier; blok lepený na kratšej strane, s mikroperforáciou na odtrhnutie</t>
  </si>
  <si>
    <t>Pripináčiky do korkových tabúľ s farebnou umelou hlavičkou, farebný mix, 50 ks/bal</t>
  </si>
  <si>
    <t>Samolepiaci bloček 75 x 75 mm/40 listov, neónové farby</t>
  </si>
  <si>
    <t>Samolepiaci bloček 40 x 50 mm, 3x100 listov, žltý</t>
  </si>
  <si>
    <t>Spisový obal (tlačivo), dvojlist, A4, bezdrevný papier 80 g/m2, 500 ks/bal</t>
  </si>
  <si>
    <t>Strúhadlo kovové</t>
  </si>
  <si>
    <t>Vrecia papierové, pevný hnedý papier 3 vrstvy 110 g/m2, rozmer 55 x 110 x 18 cm</t>
  </si>
  <si>
    <t>Vrecia papierové, pevný hnedý papier 3 vrstvy 110g/m2, rozmer 65 x 120 x 18 cm</t>
  </si>
  <si>
    <t>Zakladač 2 - krúžkový, kartónový, šírka chrbta 4 cm, kapacita 165 listov, rôzne farby</t>
  </si>
  <si>
    <t>Farba pečiatková 50 g, rôzne farby (čierna, červená, modrá)</t>
  </si>
  <si>
    <t>Náplň do karisbloku A5, náhradné dierované listy v linajkovej úprave pre zakladanie do karisblokov, 100 listov</t>
  </si>
  <si>
    <t>Pero guľôčkové so samolepiacim držiakom a kovovou retiazkou alebo na pružine, farba náplne modrá</t>
  </si>
  <si>
    <t>Podložka A4 s klipom (mechanika na hornej strane podložky), kartón potiahnutý laminovaným papierom,  rôzne farby</t>
  </si>
  <si>
    <t>Popisovač s plastickým hrotom hrúbky 0,3 mm, dĺžka stopy až 1500 m, rôzne farby</t>
  </si>
  <si>
    <t>Popisovač s jemným hrotom s guľôčkou fí 0,5 mm, rôzne farby</t>
  </si>
  <si>
    <t>Poznámkový blok so špirálou A4, linajkový, 50 listový, bezdrevný biely papier; špirála na dlhšej strane, listy sú dierované 4 dierami a perforované</t>
  </si>
  <si>
    <t>Poznámkový blok so špirálou A4, linajkový, 50 listový, bezdrevný biely papier; špirála v hlave</t>
  </si>
  <si>
    <t>Poznámkový blok so špirálou A5, linajkový, 50 listový, bezdrevný biely papier; špirála na dlhšej strane, listy sú dierované 4 dierami a perforované</t>
  </si>
  <si>
    <t>Poznámkový blok so špirálou A5, linajkový,  50 listový, bezdrevný biely papier; špirála v hlave</t>
  </si>
  <si>
    <t>Roller s matným uzáverom, plášť s povlakom epoxidovej živice z ušľachtilej ocele, farba náplne modrá;  Parker Vector Standard Blue /RB alebo ekvivalent rovnakých parametrov</t>
  </si>
  <si>
    <t>Rýchloviazač RO PP s transparentnou prednou stranou, A4, multiperforácia na založenie do šanónu, rôzne farby</t>
  </si>
  <si>
    <t>Rýchloviazač RO PVC s transparentnou prednou stranou, A4, rôzne farby</t>
  </si>
  <si>
    <t>Sponky listové 28 mm, vyrobené z oceľového drôtu, 100 ks/bal</t>
  </si>
  <si>
    <t>Stojan na poznámkové kocky, drôtený,rozmer 10,5 x 10,5 x 8 cm, farba čierna</t>
  </si>
  <si>
    <t>Strúhadlo kancelárske</t>
  </si>
  <si>
    <t>Štítky chrbtové násuvné pre pákové zakladače, šírka zakladača 8 cm, biely kartón, 10 ks/bal</t>
  </si>
  <si>
    <t>Dierovač, silný (ťažký), kovový, kapacita max. na 35 listov, rôzne farby</t>
  </si>
  <si>
    <t>Dierovač, silný (ťažký), kovový, kapacita max. na 40 listov, rôzne farby</t>
  </si>
  <si>
    <t>Etiketa papierová samolepiaca, rozmer 105 x 37 mm, počet etikiet na hárku 16 ks, farba biela, balenie po 100 hárkoch</t>
  </si>
  <si>
    <t>Etiketa papierová samolepiaca, rozmer 105 x 42,43 mm, počet etikiet na hárku 14 ks, farba biela, balenie po 100 hárkoch</t>
  </si>
  <si>
    <t>Etiketa papierová samolepiaca, rozmer 105 x 74,25 mm, počet etikiet na hárku 8 ks, farba biela, balenie po 100 hárkoch</t>
  </si>
  <si>
    <t>Etiketa papierová samolepiaca, rozmer 210 x 148,5 mm, počet etikiet na hárku 2 ks, farba biela, balenie po 100 hárkoch</t>
  </si>
  <si>
    <t>Etiketa papierová samolepiaca, rozmer 210 x 297 mm, počet etikiet na hárku 1 ks, farba biela, balenie po 100 hárkoch</t>
  </si>
  <si>
    <t>Etiketa papierová samolepiaca, rozmer 70 x 19,8 mm, počet etikiet na hárku 45 ks, farba biela, balenie po 100 hárkoch</t>
  </si>
  <si>
    <t>Etiketa papierová samolepiaca, rozmer 70 x 36 mm, počet etikiet na hárku 24 ks, farba biela, balenie po 100 hárkoch</t>
  </si>
  <si>
    <t>Etiketa papierová samolepiace, rozmer 88,9 x 33,8 mm, počet etikiet na hárku 16 ks, biela farba, balenie po 100 hárkoch</t>
  </si>
  <si>
    <t>Pero guľôčkové, štvorfarebné, šesťhranné telo z kvalitného kovu, pochrómovaný povrch, krátka kovová náplň</t>
  </si>
  <si>
    <t>Diár A4 na týždenné záznamy, papier biely alebo žltý, väzba V8, obal imitácia kože, rôzne farby, termorazba loga verejného obstarávateľa, typ NEAPOL alebo ekvivalent rovnakých parametrov</t>
  </si>
  <si>
    <t>Diár A5 na denné záznamy, papier biely alebo žltý, väzba V8, obal hladký, rôzne farby, razba loga verejného obstarávateľa fóliou, typ KRONOS alebo ekvivalent rovnakých parametrov</t>
  </si>
  <si>
    <t>p.č.</t>
  </si>
  <si>
    <t>Náplň do karisbloku A4, linajková, 100 listov/bal</t>
  </si>
  <si>
    <t>Pero guľôčkové čínske, farba náplne modrá</t>
  </si>
  <si>
    <t>Pero gélový roller 0,7 mm, vymeniteľná modrá náplň, rôzne farby</t>
  </si>
  <si>
    <t>Náplň do gélového rollera 0,7 mm, modrá</t>
  </si>
  <si>
    <t>Pero guľôčkové jednorazové, farba náplne rôzna</t>
  </si>
  <si>
    <t>Pero guľôčkové, farba náplne modrá</t>
  </si>
  <si>
    <t>Náplň do guľôčkového pera</t>
  </si>
  <si>
    <t>Náplň do guľôčkového kovového pera s kovovým hrotom</t>
  </si>
  <si>
    <t>Vizitkár rotačný kovový s abecedným registrom, kapacita min. 200 vizitiek, čierny</t>
  </si>
  <si>
    <t>Vizitkár 4 dielny z PVC, kapacita na 128 vizitiek</t>
  </si>
  <si>
    <t>Zvýrazňovač so zrezaným hrotom, šírka stopy 2-5 mm, farba mix</t>
  </si>
  <si>
    <t>Popisovač s jemným plastickým hrotom, šírka stopy 1 mm, atrament odolný voči stieraniu, umývateľný vodou, rôzne farby</t>
  </si>
  <si>
    <t>Popisovač s jemným plastickým hrotom, šírka stopy 1 mm, permanentný atrament odolný voči vode a stieraniu, umývateľný liehom, balenie po 4 ks - 4 farby</t>
  </si>
  <si>
    <t>Ceruza s gumou, stupeň tvrdosti 2</t>
  </si>
  <si>
    <t>Kopírovací papier A3 biely pre obojstranné kopírovanie a tlač vo vysokorýchlostných tlačiarňach a kopírovacích strojoch, kvalita papiera B, plošná hmotnosť 80 ± 4 g/m2, hrúbka 104 ± 4 mikróny, minimálna belosť CIE 152 ± 2, minimálna opacita 91%, 500 listov/bal</t>
  </si>
  <si>
    <t>Euroobal A4, farba číra, eurodierovanie (11 dier), otvor zhora, hrúbka 80 mikrónov, 100 ks/bal</t>
  </si>
  <si>
    <t>Euroobal A4 rastrovaný, eurodierovanie (11 dier), otvor zhora, hrúbka min. 45 mikrónov, 100 ks/bal</t>
  </si>
  <si>
    <t>Euroobal A4 s chlopňou na dlhšej strane, eurodierovanie (11 dier), hrúbka min. 90 mikrónov, 50 ks/bal</t>
  </si>
  <si>
    <t>Kopírovací papier A4 biely pre obojstranné kopírovanie a tlač vo vysokorýchlostných tlačiarňach a kopírovacích strojoch, kvalita papiera B, plošná hmotnosť 80 ± 4 g/m2, hrúbka 104 ± 4 mikróny, minimálna belosť CIE 152 ± 2, minimálna opacita 91%, balenie po 500 listov</t>
  </si>
  <si>
    <t>Euroobal A4, eurodierovanie (11 dier), otvor zhora, hrúbka min. 45 mikrónov, 100 ks/bal</t>
  </si>
  <si>
    <t>Euroobal A4+ s rozšírenou kapacitou na 80 listov, eurodierovanie (11 dier), otvor zhora, hrúbka min. 80 mikrónov, 50 ks/bal</t>
  </si>
  <si>
    <t>Guma kombinovaná pre grafitové ceruzky, tuš a pečiatkovú farbu</t>
  </si>
  <si>
    <t>Guma mäkká pre grafitové ceruzky a guľôčkové perá</t>
  </si>
  <si>
    <t xml:space="preserve">Guma mäkká pre grafitové ceruzky </t>
  </si>
  <si>
    <t>Gumičky 40 mm, 20 g/bal</t>
  </si>
  <si>
    <t>Gumičky 60 mm, 1 kg/bal</t>
  </si>
  <si>
    <t>Gumičky 80 mm, 1 kg/bal</t>
  </si>
  <si>
    <t>Gumičky MIX 2,4,6cm/1mm, 50g/bal</t>
  </si>
  <si>
    <t xml:space="preserve">Korekčná páska Pritt Roller alebo ekvivalent rovnakých parametrov 4,2 mm x 14 m s vymeniteľnou náplňou </t>
  </si>
  <si>
    <t>Korekčná páska Pritt Roller alebo ekvivalent rovnakých parametrov 4,2 mm x 6 m</t>
  </si>
  <si>
    <t>Náhradná kazeta do korekčného strojčeka Pritt Roller alebo ekvivalent rovnakých parametrov 4,2 mm x 14 m</t>
  </si>
  <si>
    <t>Obákla zo vzduch. vl. strip, vonkajší rozmer 240x275; 100 ks/bal</t>
  </si>
  <si>
    <t>Obákla zo vzduch. vl. strip, vonkajší rozmer 170x225; 100 ks/bal</t>
  </si>
  <si>
    <t>Obákla zo vzduch. vl. strip, vonkajší rozmer 140x225; 200 ks/bal</t>
  </si>
  <si>
    <t>Obákla zo vzduch. vl. strip, vonkajší rozmer 120x175; 200 ks/bal</t>
  </si>
  <si>
    <t>Samolepiaci bloček 75 x 75  mm, 100 listov/bal,  rôzne farby</t>
  </si>
  <si>
    <t>Sponky listové 75 -78 mm, vyrobené z oceľového drôtu, 50 ks/bal</t>
  </si>
  <si>
    <t>Stojan na časopisy plastový 32,1 x 8 x 25,2 cm, rôzne farby</t>
  </si>
  <si>
    <t>Stojan s 5 listovými zásuvkami, drôtený, rozmer 29,5 x 35,5 x 37 cm, farba čierna</t>
  </si>
  <si>
    <t>Špagát jutový, hmotnosť/návin 250 g - 166 m (+/- 10 %)</t>
  </si>
  <si>
    <t>Lepidlo tekuté na papier 40 ml</t>
  </si>
  <si>
    <t>Príjmový pokladničný doklad (s DPH) samoprepis, A6, bezdrevný papier, blok 100 listov</t>
  </si>
  <si>
    <t>Výdavkový pokladničný doklad (s DPH) samoprepis, A6, bezdrevný papier, blok 100 listov</t>
  </si>
  <si>
    <t>Stojan na kancelárske potreby so 4 odkladacími priestormi, transparentný</t>
  </si>
  <si>
    <t>Stojan na kancelárske potreby so 5 odkladacími priestormi, transparentný</t>
  </si>
  <si>
    <r>
      <t xml:space="preserve">Lepiaca páska transparentná, šírka/návin 25 mm x 33 </t>
    </r>
    <r>
      <rPr>
        <b/>
        <sz val="11"/>
        <rFont val="Times New Roman"/>
        <family val="1"/>
        <charset val="238"/>
      </rPr>
      <t>m</t>
    </r>
  </si>
  <si>
    <t>Nástenka magnetická biela, rozmer 60 x 90 cm</t>
  </si>
  <si>
    <t>Obálka B6 s priamo prepisujúcou doručenkou "Doporučene"/"Do vlastných rúk" bezdrevný papier, 90g/m2, samolepiaca páska, rozmer: 125 x 176 mm, 1000 ks/bal</t>
  </si>
  <si>
    <t>Obálka C5 s priamo prepisujúcou doručenkou "Doporučene"/"Do vlastných rúk", bezdrevný papier, 90g/m2, samolepiaca páska, rozmer: 162 x 229 mm; 1000 ks/bal</t>
  </si>
  <si>
    <t>Samolepiace záložky priehľadné 20  x 50 mm, 4 farby po 40 listov</t>
  </si>
  <si>
    <r>
      <t xml:space="preserve">Štítky chrbtové násuvné pre pákové </t>
    </r>
    <r>
      <rPr>
        <b/>
        <sz val="11"/>
        <rFont val="Times New Roman"/>
        <family val="1"/>
        <charset val="238"/>
      </rPr>
      <t>zakladače, šírka zakladača</t>
    </r>
    <r>
      <rPr>
        <b/>
        <i/>
        <sz val="11"/>
        <rFont val="Times New Roman"/>
        <family val="1"/>
        <charset val="238"/>
      </rPr>
      <t xml:space="preserve"> 5 cm, biely kartón, 10 ks/bal</t>
    </r>
  </si>
  <si>
    <t>Kalendár stolový, prvý list: 285 x 135 mm, 4+0, 175g NL, vnútro: 285 x 135 mm, 2+0, 90b BO, stojan: 285 x 410 mm, vrátane 3x lom, lepenka 500g s potlačou CMYK, špirála biela</t>
  </si>
  <si>
    <t>20% DPH</t>
  </si>
  <si>
    <t>Archivačný box s vrchnákom stohovateľný, kapacita 3 archivačných škatúľ, hnedý kartón, nosnosť 30 kg, 
rozmer výška/dĺžka/šírka 34 x 32 x 39,5 cm</t>
  </si>
  <si>
    <t>Príloha č. 1 - Špecifikácia, množstvo, cenník kancelárskych potrieb</t>
  </si>
  <si>
    <t xml:space="preserve">jednotková cena
s DPH </t>
  </si>
  <si>
    <t xml:space="preserve">celková cena s DPH </t>
  </si>
  <si>
    <t>V prípade, že predávajúci nie je platieľom DPH, uvedie pri každej položke len jednotkovú cenu s DPH v stĺpci "F" a celkovú cenu s DPH v stĺpci "H", a Cenu spolu za celý predmet zákazky s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</si>
</sst>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4" x14ac:knownFonts="1">
    <font>
      <sz val="10"/>
      <color rgb="FF000000"/>
      <name val="Times New Roman"/>
      <charset val="204"/>
    </font>
    <font>
      <b/>
      <i/>
      <sz val="10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u val="singleAccounting"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164" fontId="13" fillId="5" borderId="5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right" vertical="center"/>
    </xf>
    <xf numFmtId="0" fontId="12" fillId="5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abSelected="1" view="pageBreakPreview" zoomScale="80" zoomScaleNormal="100" zoomScaleSheetLayoutView="80" workbookViewId="0">
      <selection activeCell="I262" sqref="I262"/>
    </sheetView>
  </sheetViews>
  <sheetFormatPr defaultColWidth="9.33203125" defaultRowHeight="15" x14ac:dyDescent="0.2"/>
  <cols>
    <col min="1" max="1" width="6" style="8" bestFit="1" customWidth="1"/>
    <col min="2" max="2" width="141.6640625" style="18" bestFit="1" customWidth="1"/>
    <col min="3" max="3" width="5.33203125" style="8" bestFit="1" customWidth="1"/>
    <col min="4" max="4" width="16.83203125" style="9" customWidth="1"/>
    <col min="5" max="5" width="12.83203125" style="13" customWidth="1"/>
    <col min="6" max="6" width="13.6640625" style="13" customWidth="1"/>
    <col min="7" max="7" width="18.5" style="8" customWidth="1"/>
    <col min="8" max="8" width="19.1640625" style="8" customWidth="1"/>
    <col min="9" max="9" width="29.83203125" style="11" customWidth="1"/>
    <col min="10" max="16384" width="9.33203125" style="11"/>
  </cols>
  <sheetData>
    <row r="1" spans="1:9" x14ac:dyDescent="0.2">
      <c r="B1" s="12" t="s">
        <v>264</v>
      </c>
      <c r="E1" s="10"/>
      <c r="F1" s="10"/>
    </row>
    <row r="2" spans="1:9" ht="15.75" thickBot="1" x14ac:dyDescent="0.25">
      <c r="B2" s="12"/>
    </row>
    <row r="3" spans="1:9" ht="9.75" customHeight="1" x14ac:dyDescent="0.2">
      <c r="A3" s="44" t="s">
        <v>209</v>
      </c>
      <c r="B3" s="46" t="s">
        <v>66</v>
      </c>
      <c r="C3" s="48" t="s">
        <v>0</v>
      </c>
      <c r="D3" s="50" t="s">
        <v>97</v>
      </c>
      <c r="E3" s="52" t="s">
        <v>96</v>
      </c>
      <c r="F3" s="58" t="s">
        <v>265</v>
      </c>
      <c r="G3" s="54" t="s">
        <v>95</v>
      </c>
      <c r="H3" s="56" t="s">
        <v>266</v>
      </c>
    </row>
    <row r="4" spans="1:9" ht="48.75" customHeight="1" x14ac:dyDescent="0.2">
      <c r="A4" s="45"/>
      <c r="B4" s="47"/>
      <c r="C4" s="49"/>
      <c r="D4" s="51"/>
      <c r="E4" s="53"/>
      <c r="F4" s="59"/>
      <c r="G4" s="55"/>
      <c r="H4" s="57"/>
    </row>
    <row r="5" spans="1:9" s="15" customFormat="1" ht="15" customHeight="1" x14ac:dyDescent="0.2">
      <c r="A5" s="14">
        <v>1</v>
      </c>
      <c r="B5" s="4" t="s">
        <v>100</v>
      </c>
      <c r="C5" s="2" t="s">
        <v>1</v>
      </c>
      <c r="D5" s="30">
        <v>2264</v>
      </c>
      <c r="E5" s="33"/>
      <c r="F5" s="25">
        <f>E5*1.2</f>
        <v>0</v>
      </c>
      <c r="G5" s="21">
        <f>E5*D5</f>
        <v>0</v>
      </c>
      <c r="H5" s="3">
        <f>D5*F5</f>
        <v>0</v>
      </c>
      <c r="I5" s="11"/>
    </row>
    <row r="6" spans="1:9" ht="15" customHeight="1" x14ac:dyDescent="0.2">
      <c r="A6" s="19">
        <v>2</v>
      </c>
      <c r="B6" s="4" t="s">
        <v>101</v>
      </c>
      <c r="C6" s="5" t="s">
        <v>1</v>
      </c>
      <c r="D6" s="31">
        <v>340</v>
      </c>
      <c r="E6" s="34"/>
      <c r="F6" s="26">
        <f>E6*1.2</f>
        <v>0</v>
      </c>
      <c r="G6" s="22">
        <f>E6*D6</f>
        <v>0</v>
      </c>
      <c r="H6" s="20">
        <f>D6*F6</f>
        <v>0</v>
      </c>
    </row>
    <row r="7" spans="1:9" ht="15" customHeight="1" x14ac:dyDescent="0.2">
      <c r="A7" s="19">
        <v>3</v>
      </c>
      <c r="B7" s="4" t="s">
        <v>102</v>
      </c>
      <c r="C7" s="5" t="s">
        <v>1</v>
      </c>
      <c r="D7" s="31">
        <v>720</v>
      </c>
      <c r="E7" s="34"/>
      <c r="F7" s="26">
        <f t="shared" ref="F7:F70" si="0">E7*1.2</f>
        <v>0</v>
      </c>
      <c r="G7" s="22">
        <f>E7*D7</f>
        <v>0</v>
      </c>
      <c r="H7" s="20">
        <f>D7*F7</f>
        <v>0</v>
      </c>
    </row>
    <row r="8" spans="1:9" ht="30" customHeight="1" x14ac:dyDescent="0.2">
      <c r="A8" s="14">
        <v>4</v>
      </c>
      <c r="B8" s="4" t="s">
        <v>263</v>
      </c>
      <c r="C8" s="5" t="s">
        <v>1</v>
      </c>
      <c r="D8" s="31">
        <v>4</v>
      </c>
      <c r="E8" s="34"/>
      <c r="F8" s="26">
        <f t="shared" si="0"/>
        <v>0</v>
      </c>
      <c r="G8" s="22">
        <f>E8*D8</f>
        <v>0</v>
      </c>
      <c r="H8" s="20">
        <f t="shared" ref="H8:H70" si="1">D8*F8</f>
        <v>0</v>
      </c>
    </row>
    <row r="9" spans="1:9" s="15" customFormat="1" ht="15" customHeight="1" x14ac:dyDescent="0.2">
      <c r="A9" s="19">
        <v>5</v>
      </c>
      <c r="B9" s="1" t="s">
        <v>84</v>
      </c>
      <c r="C9" s="2" t="s">
        <v>2</v>
      </c>
      <c r="D9" s="30">
        <v>8</v>
      </c>
      <c r="E9" s="33"/>
      <c r="F9" s="25">
        <f t="shared" si="0"/>
        <v>0</v>
      </c>
      <c r="G9" s="21">
        <f t="shared" ref="G9:G68" si="2">E9*D9</f>
        <v>0</v>
      </c>
      <c r="H9" s="3">
        <f>D9*F9</f>
        <v>0</v>
      </c>
      <c r="I9" s="11"/>
    </row>
    <row r="10" spans="1:9" s="15" customFormat="1" ht="15" customHeight="1" x14ac:dyDescent="0.2">
      <c r="A10" s="19">
        <v>6</v>
      </c>
      <c r="B10" s="1" t="s">
        <v>35</v>
      </c>
      <c r="C10" s="2" t="s">
        <v>1</v>
      </c>
      <c r="D10" s="30">
        <v>1890</v>
      </c>
      <c r="E10" s="35"/>
      <c r="F10" s="27">
        <f t="shared" si="0"/>
        <v>0</v>
      </c>
      <c r="G10" s="21">
        <f t="shared" si="2"/>
        <v>0</v>
      </c>
      <c r="H10" s="3">
        <f t="shared" si="1"/>
        <v>0</v>
      </c>
      <c r="I10" s="11"/>
    </row>
    <row r="11" spans="1:9" s="15" customFormat="1" ht="15" customHeight="1" x14ac:dyDescent="0.2">
      <c r="A11" s="14">
        <v>7</v>
      </c>
      <c r="B11" s="1" t="s">
        <v>36</v>
      </c>
      <c r="C11" s="2" t="s">
        <v>1</v>
      </c>
      <c r="D11" s="30">
        <v>1942</v>
      </c>
      <c r="E11" s="35"/>
      <c r="F11" s="27">
        <f t="shared" si="0"/>
        <v>0</v>
      </c>
      <c r="G11" s="21">
        <f t="shared" si="2"/>
        <v>0</v>
      </c>
      <c r="H11" s="3">
        <f t="shared" si="1"/>
        <v>0</v>
      </c>
      <c r="I11" s="11"/>
    </row>
    <row r="12" spans="1:9" s="15" customFormat="1" ht="15" customHeight="1" x14ac:dyDescent="0.2">
      <c r="A12" s="19">
        <v>8</v>
      </c>
      <c r="B12" s="1" t="s">
        <v>65</v>
      </c>
      <c r="C12" s="2" t="s">
        <v>1</v>
      </c>
      <c r="D12" s="30">
        <v>78</v>
      </c>
      <c r="E12" s="35"/>
      <c r="F12" s="27">
        <f t="shared" si="0"/>
        <v>0</v>
      </c>
      <c r="G12" s="21">
        <f t="shared" si="2"/>
        <v>0</v>
      </c>
      <c r="H12" s="3">
        <f t="shared" si="1"/>
        <v>0</v>
      </c>
      <c r="I12" s="11"/>
    </row>
    <row r="13" spans="1:9" s="15" customFormat="1" ht="15" customHeight="1" x14ac:dyDescent="0.2">
      <c r="A13" s="19">
        <v>9</v>
      </c>
      <c r="B13" s="1" t="s">
        <v>223</v>
      </c>
      <c r="C13" s="2" t="s">
        <v>1</v>
      </c>
      <c r="D13" s="30">
        <v>2762</v>
      </c>
      <c r="E13" s="35"/>
      <c r="F13" s="27">
        <f t="shared" si="0"/>
        <v>0</v>
      </c>
      <c r="G13" s="21">
        <f t="shared" si="2"/>
        <v>0</v>
      </c>
      <c r="H13" s="3">
        <f t="shared" si="1"/>
        <v>0</v>
      </c>
      <c r="I13" s="11"/>
    </row>
    <row r="14" spans="1:9" s="15" customFormat="1" ht="15" customHeight="1" x14ac:dyDescent="0.2">
      <c r="A14" s="14">
        <v>10</v>
      </c>
      <c r="B14" s="1" t="s">
        <v>67</v>
      </c>
      <c r="C14" s="2" t="s">
        <v>1</v>
      </c>
      <c r="D14" s="30">
        <v>844</v>
      </c>
      <c r="E14" s="35"/>
      <c r="F14" s="27">
        <f t="shared" si="0"/>
        <v>0</v>
      </c>
      <c r="G14" s="21">
        <f t="shared" si="2"/>
        <v>0</v>
      </c>
      <c r="H14" s="3">
        <f t="shared" si="1"/>
        <v>0</v>
      </c>
      <c r="I14" s="11"/>
    </row>
    <row r="15" spans="1:9" s="15" customFormat="1" ht="15" customHeight="1" x14ac:dyDescent="0.2">
      <c r="A15" s="19">
        <v>11</v>
      </c>
      <c r="B15" s="1" t="s">
        <v>103</v>
      </c>
      <c r="C15" s="2" t="s">
        <v>1</v>
      </c>
      <c r="D15" s="30">
        <v>52</v>
      </c>
      <c r="E15" s="35"/>
      <c r="F15" s="27">
        <f t="shared" si="0"/>
        <v>0</v>
      </c>
      <c r="G15" s="21">
        <f t="shared" si="2"/>
        <v>0</v>
      </c>
      <c r="H15" s="3">
        <f t="shared" si="1"/>
        <v>0</v>
      </c>
      <c r="I15" s="11"/>
    </row>
    <row r="16" spans="1:9" s="15" customFormat="1" ht="15" customHeight="1" x14ac:dyDescent="0.2">
      <c r="A16" s="19">
        <v>12</v>
      </c>
      <c r="B16" s="4" t="s">
        <v>119</v>
      </c>
      <c r="C16" s="5" t="s">
        <v>1</v>
      </c>
      <c r="D16" s="31">
        <v>418</v>
      </c>
      <c r="E16" s="35"/>
      <c r="F16" s="27">
        <f t="shared" si="0"/>
        <v>0</v>
      </c>
      <c r="G16" s="21">
        <f t="shared" si="2"/>
        <v>0</v>
      </c>
      <c r="H16" s="3">
        <f t="shared" si="1"/>
        <v>0</v>
      </c>
      <c r="I16" s="11"/>
    </row>
    <row r="17" spans="1:9" s="15" customFormat="1" ht="15" customHeight="1" x14ac:dyDescent="0.2">
      <c r="A17" s="14">
        <v>13</v>
      </c>
      <c r="B17" s="1" t="s">
        <v>157</v>
      </c>
      <c r="C17" s="2" t="s">
        <v>1</v>
      </c>
      <c r="D17" s="30">
        <v>64</v>
      </c>
      <c r="E17" s="35"/>
      <c r="F17" s="27">
        <f t="shared" si="0"/>
        <v>0</v>
      </c>
      <c r="G17" s="21">
        <f t="shared" si="2"/>
        <v>0</v>
      </c>
      <c r="H17" s="3">
        <f t="shared" si="1"/>
        <v>0</v>
      </c>
      <c r="I17" s="11"/>
    </row>
    <row r="18" spans="1:9" s="15" customFormat="1" ht="30" customHeight="1" x14ac:dyDescent="0.2">
      <c r="A18" s="19">
        <v>14</v>
      </c>
      <c r="B18" s="1" t="s">
        <v>207</v>
      </c>
      <c r="C18" s="2" t="s">
        <v>1</v>
      </c>
      <c r="D18" s="30">
        <v>420</v>
      </c>
      <c r="E18" s="33"/>
      <c r="F18" s="25">
        <f t="shared" si="0"/>
        <v>0</v>
      </c>
      <c r="G18" s="21">
        <f t="shared" si="2"/>
        <v>0</v>
      </c>
      <c r="H18" s="3">
        <f t="shared" si="1"/>
        <v>0</v>
      </c>
      <c r="I18" s="11"/>
    </row>
    <row r="19" spans="1:9" s="15" customFormat="1" ht="30" customHeight="1" x14ac:dyDescent="0.2">
      <c r="A19" s="19">
        <v>15</v>
      </c>
      <c r="B19" s="1" t="s">
        <v>208</v>
      </c>
      <c r="C19" s="2" t="s">
        <v>1</v>
      </c>
      <c r="D19" s="30">
        <v>4200</v>
      </c>
      <c r="E19" s="33"/>
      <c r="F19" s="25">
        <f t="shared" si="0"/>
        <v>0</v>
      </c>
      <c r="G19" s="21">
        <f t="shared" si="2"/>
        <v>0</v>
      </c>
      <c r="H19" s="3">
        <f t="shared" si="1"/>
        <v>0</v>
      </c>
      <c r="I19" s="11"/>
    </row>
    <row r="20" spans="1:9" s="15" customFormat="1" ht="15" customHeight="1" x14ac:dyDescent="0.2">
      <c r="A20" s="14">
        <v>16</v>
      </c>
      <c r="B20" s="1" t="s">
        <v>104</v>
      </c>
      <c r="C20" s="2" t="s">
        <v>1</v>
      </c>
      <c r="D20" s="30">
        <v>14</v>
      </c>
      <c r="E20" s="35"/>
      <c r="F20" s="27">
        <f t="shared" si="0"/>
        <v>0</v>
      </c>
      <c r="G20" s="21">
        <f t="shared" si="2"/>
        <v>0</v>
      </c>
      <c r="H20" s="3">
        <f t="shared" si="1"/>
        <v>0</v>
      </c>
      <c r="I20" s="11"/>
    </row>
    <row r="21" spans="1:9" s="15" customFormat="1" ht="15" customHeight="1" x14ac:dyDescent="0.2">
      <c r="A21" s="19">
        <v>17</v>
      </c>
      <c r="B21" s="1" t="s">
        <v>105</v>
      </c>
      <c r="C21" s="2" t="s">
        <v>1</v>
      </c>
      <c r="D21" s="30">
        <v>44</v>
      </c>
      <c r="E21" s="35"/>
      <c r="F21" s="27">
        <f t="shared" si="0"/>
        <v>0</v>
      </c>
      <c r="G21" s="21">
        <f t="shared" si="2"/>
        <v>0</v>
      </c>
      <c r="H21" s="3">
        <f t="shared" si="1"/>
        <v>0</v>
      </c>
      <c r="I21" s="11"/>
    </row>
    <row r="22" spans="1:9" s="15" customFormat="1" ht="15" customHeight="1" x14ac:dyDescent="0.2">
      <c r="A22" s="19">
        <v>18</v>
      </c>
      <c r="B22" s="1" t="s">
        <v>196</v>
      </c>
      <c r="C22" s="2" t="s">
        <v>1</v>
      </c>
      <c r="D22" s="30">
        <v>68</v>
      </c>
      <c r="E22" s="35"/>
      <c r="F22" s="27">
        <f t="shared" si="0"/>
        <v>0</v>
      </c>
      <c r="G22" s="21">
        <f t="shared" si="2"/>
        <v>0</v>
      </c>
      <c r="H22" s="3">
        <f t="shared" si="1"/>
        <v>0</v>
      </c>
      <c r="I22" s="11"/>
    </row>
    <row r="23" spans="1:9" s="15" customFormat="1" ht="15" customHeight="1" x14ac:dyDescent="0.2">
      <c r="A23" s="14">
        <v>19</v>
      </c>
      <c r="B23" s="1" t="s">
        <v>197</v>
      </c>
      <c r="C23" s="2" t="s">
        <v>1</v>
      </c>
      <c r="D23" s="30">
        <v>24</v>
      </c>
      <c r="E23" s="35"/>
      <c r="F23" s="27">
        <f t="shared" si="0"/>
        <v>0</v>
      </c>
      <c r="G23" s="21">
        <f t="shared" si="2"/>
        <v>0</v>
      </c>
      <c r="H23" s="3">
        <f t="shared" si="1"/>
        <v>0</v>
      </c>
      <c r="I23" s="11"/>
    </row>
    <row r="24" spans="1:9" s="15" customFormat="1" ht="15" customHeight="1" x14ac:dyDescent="0.2">
      <c r="A24" s="19">
        <v>20</v>
      </c>
      <c r="B24" s="1" t="s">
        <v>150</v>
      </c>
      <c r="C24" s="2" t="s">
        <v>1</v>
      </c>
      <c r="D24" s="30">
        <v>14</v>
      </c>
      <c r="E24" s="33"/>
      <c r="F24" s="25">
        <f t="shared" si="0"/>
        <v>0</v>
      </c>
      <c r="G24" s="21">
        <f t="shared" si="2"/>
        <v>0</v>
      </c>
      <c r="H24" s="3">
        <f t="shared" si="1"/>
        <v>0</v>
      </c>
      <c r="I24" s="11"/>
    </row>
    <row r="25" spans="1:9" s="15" customFormat="1" ht="15" customHeight="1" x14ac:dyDescent="0.2">
      <c r="A25" s="19">
        <v>21</v>
      </c>
      <c r="B25" s="1" t="s">
        <v>151</v>
      </c>
      <c r="C25" s="2" t="s">
        <v>1</v>
      </c>
      <c r="D25" s="30">
        <v>110</v>
      </c>
      <c r="E25" s="33"/>
      <c r="F25" s="25">
        <f t="shared" si="0"/>
        <v>0</v>
      </c>
      <c r="G25" s="21">
        <f t="shared" si="2"/>
        <v>0</v>
      </c>
      <c r="H25" s="3">
        <f t="shared" si="1"/>
        <v>0</v>
      </c>
      <c r="I25" s="11"/>
    </row>
    <row r="26" spans="1:9" s="15" customFormat="1" ht="15" customHeight="1" x14ac:dyDescent="0.2">
      <c r="A26" s="14">
        <v>22</v>
      </c>
      <c r="B26" s="1" t="s">
        <v>4</v>
      </c>
      <c r="C26" s="2" t="s">
        <v>1</v>
      </c>
      <c r="D26" s="30">
        <v>1300</v>
      </c>
      <c r="E26" s="33"/>
      <c r="F26" s="25">
        <f t="shared" si="0"/>
        <v>0</v>
      </c>
      <c r="G26" s="21">
        <f t="shared" si="2"/>
        <v>0</v>
      </c>
      <c r="H26" s="3">
        <f t="shared" si="1"/>
        <v>0</v>
      </c>
      <c r="I26" s="11"/>
    </row>
    <row r="27" spans="1:9" ht="15" customHeight="1" x14ac:dyDescent="0.2">
      <c r="A27" s="19">
        <v>23</v>
      </c>
      <c r="B27" s="1" t="s">
        <v>198</v>
      </c>
      <c r="C27" s="2" t="s">
        <v>2</v>
      </c>
      <c r="D27" s="30">
        <v>34</v>
      </c>
      <c r="E27" s="35"/>
      <c r="F27" s="27">
        <f t="shared" si="0"/>
        <v>0</v>
      </c>
      <c r="G27" s="21">
        <f t="shared" si="2"/>
        <v>0</v>
      </c>
      <c r="H27" s="3">
        <f t="shared" si="1"/>
        <v>0</v>
      </c>
    </row>
    <row r="28" spans="1:9" s="15" customFormat="1" ht="15" customHeight="1" x14ac:dyDescent="0.2">
      <c r="A28" s="14">
        <v>24</v>
      </c>
      <c r="B28" s="1" t="s">
        <v>199</v>
      </c>
      <c r="C28" s="2" t="s">
        <v>2</v>
      </c>
      <c r="D28" s="30">
        <v>26</v>
      </c>
      <c r="E28" s="35"/>
      <c r="F28" s="27">
        <f t="shared" si="0"/>
        <v>0</v>
      </c>
      <c r="G28" s="21">
        <f t="shared" si="2"/>
        <v>0</v>
      </c>
      <c r="H28" s="3">
        <f t="shared" si="1"/>
        <v>0</v>
      </c>
      <c r="I28" s="11"/>
    </row>
    <row r="29" spans="1:9" s="15" customFormat="1" ht="15" customHeight="1" x14ac:dyDescent="0.2">
      <c r="A29" s="19">
        <v>25</v>
      </c>
      <c r="B29" s="1" t="s">
        <v>200</v>
      </c>
      <c r="C29" s="2" t="s">
        <v>2</v>
      </c>
      <c r="D29" s="30">
        <v>14</v>
      </c>
      <c r="E29" s="35"/>
      <c r="F29" s="27">
        <f t="shared" si="0"/>
        <v>0</v>
      </c>
      <c r="G29" s="21">
        <f t="shared" si="2"/>
        <v>0</v>
      </c>
      <c r="H29" s="3">
        <f t="shared" si="1"/>
        <v>0</v>
      </c>
      <c r="I29" s="11"/>
    </row>
    <row r="30" spans="1:9" s="15" customFormat="1" ht="15" customHeight="1" x14ac:dyDescent="0.2">
      <c r="A30" s="19">
        <v>26</v>
      </c>
      <c r="B30" s="4" t="s">
        <v>201</v>
      </c>
      <c r="C30" s="5" t="s">
        <v>2</v>
      </c>
      <c r="D30" s="31">
        <v>10</v>
      </c>
      <c r="E30" s="34"/>
      <c r="F30" s="26">
        <f t="shared" si="0"/>
        <v>0</v>
      </c>
      <c r="G30" s="21">
        <f t="shared" si="2"/>
        <v>0</v>
      </c>
      <c r="H30" s="3">
        <f t="shared" si="1"/>
        <v>0</v>
      </c>
      <c r="I30" s="11"/>
    </row>
    <row r="31" spans="1:9" s="15" customFormat="1" ht="15" customHeight="1" x14ac:dyDescent="0.2">
      <c r="A31" s="14">
        <v>27</v>
      </c>
      <c r="B31" s="1" t="s">
        <v>202</v>
      </c>
      <c r="C31" s="2" t="s">
        <v>2</v>
      </c>
      <c r="D31" s="30">
        <v>4</v>
      </c>
      <c r="E31" s="35"/>
      <c r="F31" s="27">
        <f t="shared" si="0"/>
        <v>0</v>
      </c>
      <c r="G31" s="21">
        <f t="shared" si="2"/>
        <v>0</v>
      </c>
      <c r="H31" s="3">
        <f t="shared" si="1"/>
        <v>0</v>
      </c>
      <c r="I31" s="11"/>
    </row>
    <row r="32" spans="1:9" s="15" customFormat="1" ht="15" customHeight="1" x14ac:dyDescent="0.2">
      <c r="A32" s="14">
        <v>28</v>
      </c>
      <c r="B32" s="4" t="s">
        <v>203</v>
      </c>
      <c r="C32" s="5" t="s">
        <v>2</v>
      </c>
      <c r="D32" s="31">
        <v>26</v>
      </c>
      <c r="E32" s="34"/>
      <c r="F32" s="26">
        <f t="shared" si="0"/>
        <v>0</v>
      </c>
      <c r="G32" s="21">
        <f t="shared" si="2"/>
        <v>0</v>
      </c>
      <c r="H32" s="3">
        <f t="shared" si="1"/>
        <v>0</v>
      </c>
      <c r="I32" s="11"/>
    </row>
    <row r="33" spans="1:9" s="15" customFormat="1" ht="15" customHeight="1" x14ac:dyDescent="0.2">
      <c r="A33" s="19">
        <v>29</v>
      </c>
      <c r="B33" s="1" t="s">
        <v>204</v>
      </c>
      <c r="C33" s="2" t="s">
        <v>2</v>
      </c>
      <c r="D33" s="30">
        <v>52</v>
      </c>
      <c r="E33" s="35"/>
      <c r="F33" s="27">
        <f t="shared" si="0"/>
        <v>0</v>
      </c>
      <c r="G33" s="21">
        <f t="shared" si="2"/>
        <v>0</v>
      </c>
      <c r="H33" s="3">
        <f t="shared" si="1"/>
        <v>0</v>
      </c>
      <c r="I33" s="11"/>
    </row>
    <row r="34" spans="1:9" s="15" customFormat="1" ht="15" customHeight="1" x14ac:dyDescent="0.2">
      <c r="A34" s="19">
        <v>30</v>
      </c>
      <c r="B34" s="1" t="s">
        <v>205</v>
      </c>
      <c r="C34" s="2" t="s">
        <v>2</v>
      </c>
      <c r="D34" s="30">
        <v>36</v>
      </c>
      <c r="E34" s="35"/>
      <c r="F34" s="27">
        <f t="shared" si="0"/>
        <v>0</v>
      </c>
      <c r="G34" s="21">
        <f t="shared" si="2"/>
        <v>0</v>
      </c>
      <c r="H34" s="3">
        <f t="shared" si="1"/>
        <v>0</v>
      </c>
      <c r="I34" s="11"/>
    </row>
    <row r="35" spans="1:9" s="15" customFormat="1" ht="15" customHeight="1" x14ac:dyDescent="0.2">
      <c r="A35" s="14">
        <v>31</v>
      </c>
      <c r="B35" s="1" t="s">
        <v>106</v>
      </c>
      <c r="C35" s="2" t="s">
        <v>1</v>
      </c>
      <c r="D35" s="30">
        <v>24</v>
      </c>
      <c r="E35" s="35"/>
      <c r="F35" s="27">
        <f t="shared" si="0"/>
        <v>0</v>
      </c>
      <c r="G35" s="21">
        <f t="shared" si="2"/>
        <v>0</v>
      </c>
      <c r="H35" s="3">
        <f t="shared" si="1"/>
        <v>0</v>
      </c>
      <c r="I35" s="11"/>
    </row>
    <row r="36" spans="1:9" s="15" customFormat="1" ht="15" customHeight="1" x14ac:dyDescent="0.2">
      <c r="A36" s="19">
        <v>32</v>
      </c>
      <c r="B36" s="1" t="s">
        <v>225</v>
      </c>
      <c r="C36" s="2" t="s">
        <v>2</v>
      </c>
      <c r="D36" s="30">
        <v>906</v>
      </c>
      <c r="E36" s="33"/>
      <c r="F36" s="25">
        <f t="shared" si="0"/>
        <v>0</v>
      </c>
      <c r="G36" s="21">
        <f t="shared" si="2"/>
        <v>0</v>
      </c>
      <c r="H36" s="3">
        <f t="shared" si="1"/>
        <v>0</v>
      </c>
      <c r="I36" s="11"/>
    </row>
    <row r="37" spans="1:9" s="15" customFormat="1" ht="15" customHeight="1" x14ac:dyDescent="0.2">
      <c r="A37" s="19">
        <v>33</v>
      </c>
      <c r="B37" s="1" t="s">
        <v>229</v>
      </c>
      <c r="C37" s="2" t="s">
        <v>2</v>
      </c>
      <c r="D37" s="30">
        <v>148</v>
      </c>
      <c r="E37" s="33"/>
      <c r="F37" s="25">
        <f t="shared" si="0"/>
        <v>0</v>
      </c>
      <c r="G37" s="21">
        <f t="shared" si="2"/>
        <v>0</v>
      </c>
      <c r="H37" s="3">
        <f t="shared" si="1"/>
        <v>0</v>
      </c>
      <c r="I37" s="11"/>
    </row>
    <row r="38" spans="1:9" s="15" customFormat="1" ht="15" customHeight="1" x14ac:dyDescent="0.2">
      <c r="A38" s="14">
        <v>34</v>
      </c>
      <c r="B38" s="1" t="s">
        <v>226</v>
      </c>
      <c r="C38" s="2" t="s">
        <v>2</v>
      </c>
      <c r="D38" s="30">
        <v>372</v>
      </c>
      <c r="E38" s="33"/>
      <c r="F38" s="25">
        <f t="shared" si="0"/>
        <v>0</v>
      </c>
      <c r="G38" s="21">
        <f t="shared" si="2"/>
        <v>0</v>
      </c>
      <c r="H38" s="3">
        <f t="shared" si="1"/>
        <v>0</v>
      </c>
      <c r="I38" s="11"/>
    </row>
    <row r="39" spans="1:9" s="15" customFormat="1" ht="15" customHeight="1" x14ac:dyDescent="0.2">
      <c r="A39" s="19">
        <v>35</v>
      </c>
      <c r="B39" s="1" t="s">
        <v>227</v>
      </c>
      <c r="C39" s="2" t="s">
        <v>2</v>
      </c>
      <c r="D39" s="30">
        <v>24</v>
      </c>
      <c r="E39" s="33"/>
      <c r="F39" s="25">
        <f t="shared" si="0"/>
        <v>0</v>
      </c>
      <c r="G39" s="21">
        <f t="shared" si="2"/>
        <v>0</v>
      </c>
      <c r="H39" s="3">
        <f t="shared" si="1"/>
        <v>0</v>
      </c>
      <c r="I39" s="11"/>
    </row>
    <row r="40" spans="1:9" s="15" customFormat="1" ht="15" customHeight="1" x14ac:dyDescent="0.2">
      <c r="A40" s="19">
        <v>36</v>
      </c>
      <c r="B40" s="1" t="s">
        <v>230</v>
      </c>
      <c r="C40" s="2" t="s">
        <v>2</v>
      </c>
      <c r="D40" s="30">
        <v>66</v>
      </c>
      <c r="E40" s="33"/>
      <c r="F40" s="25">
        <f t="shared" si="0"/>
        <v>0</v>
      </c>
      <c r="G40" s="21">
        <f t="shared" si="2"/>
        <v>0</v>
      </c>
      <c r="H40" s="3">
        <f t="shared" si="1"/>
        <v>0</v>
      </c>
      <c r="I40" s="11"/>
    </row>
    <row r="41" spans="1:9" s="15" customFormat="1" ht="15" customHeight="1" x14ac:dyDescent="0.2">
      <c r="A41" s="14">
        <v>37</v>
      </c>
      <c r="B41" s="1" t="s">
        <v>159</v>
      </c>
      <c r="C41" s="2" t="s">
        <v>1</v>
      </c>
      <c r="D41" s="30">
        <v>2000</v>
      </c>
      <c r="E41" s="33"/>
      <c r="F41" s="25">
        <f t="shared" si="0"/>
        <v>0</v>
      </c>
      <c r="G41" s="21">
        <f t="shared" si="2"/>
        <v>0</v>
      </c>
      <c r="H41" s="3">
        <f t="shared" si="1"/>
        <v>0</v>
      </c>
      <c r="I41" s="11"/>
    </row>
    <row r="42" spans="1:9" s="15" customFormat="1" ht="15" customHeight="1" x14ac:dyDescent="0.2">
      <c r="A42" s="19">
        <v>38</v>
      </c>
      <c r="B42" s="1" t="s">
        <v>179</v>
      </c>
      <c r="C42" s="2" t="s">
        <v>1</v>
      </c>
      <c r="D42" s="30">
        <v>472</v>
      </c>
      <c r="E42" s="35"/>
      <c r="F42" s="27">
        <f t="shared" si="0"/>
        <v>0</v>
      </c>
      <c r="G42" s="21">
        <f t="shared" si="2"/>
        <v>0</v>
      </c>
      <c r="H42" s="3">
        <f t="shared" si="1"/>
        <v>0</v>
      </c>
      <c r="I42" s="11"/>
    </row>
    <row r="43" spans="1:9" s="15" customFormat="1" ht="15" customHeight="1" x14ac:dyDescent="0.2">
      <c r="A43" s="19">
        <v>39</v>
      </c>
      <c r="B43" s="6" t="s">
        <v>231</v>
      </c>
      <c r="C43" s="2" t="s">
        <v>1</v>
      </c>
      <c r="D43" s="30">
        <v>30</v>
      </c>
      <c r="E43" s="35"/>
      <c r="F43" s="27">
        <f t="shared" si="0"/>
        <v>0</v>
      </c>
      <c r="G43" s="21">
        <f t="shared" si="2"/>
        <v>0</v>
      </c>
      <c r="H43" s="3">
        <f t="shared" si="1"/>
        <v>0</v>
      </c>
      <c r="I43" s="11"/>
    </row>
    <row r="44" spans="1:9" s="15" customFormat="1" ht="15" customHeight="1" x14ac:dyDescent="0.2">
      <c r="A44" s="19">
        <v>40</v>
      </c>
      <c r="B44" s="1" t="s">
        <v>232</v>
      </c>
      <c r="C44" s="2" t="s">
        <v>1</v>
      </c>
      <c r="D44" s="30">
        <v>40</v>
      </c>
      <c r="E44" s="35"/>
      <c r="F44" s="27">
        <f t="shared" si="0"/>
        <v>0</v>
      </c>
      <c r="G44" s="21">
        <f t="shared" si="2"/>
        <v>0</v>
      </c>
      <c r="H44" s="3">
        <f t="shared" si="1"/>
        <v>0</v>
      </c>
      <c r="I44" s="11"/>
    </row>
    <row r="45" spans="1:9" s="15" customFormat="1" ht="15" customHeight="1" x14ac:dyDescent="0.2">
      <c r="A45" s="14">
        <v>41</v>
      </c>
      <c r="B45" s="1" t="s">
        <v>233</v>
      </c>
      <c r="C45" s="2" t="s">
        <v>1</v>
      </c>
      <c r="D45" s="30">
        <v>540</v>
      </c>
      <c r="E45" s="35"/>
      <c r="F45" s="27">
        <f t="shared" si="0"/>
        <v>0</v>
      </c>
      <c r="G45" s="21">
        <f t="shared" si="2"/>
        <v>0</v>
      </c>
      <c r="H45" s="3">
        <f t="shared" si="1"/>
        <v>0</v>
      </c>
      <c r="I45" s="11"/>
    </row>
    <row r="46" spans="1:9" s="15" customFormat="1" ht="15" customHeight="1" x14ac:dyDescent="0.2">
      <c r="A46" s="19">
        <v>42</v>
      </c>
      <c r="B46" s="1" t="s">
        <v>234</v>
      </c>
      <c r="C46" s="2" t="s">
        <v>2</v>
      </c>
      <c r="D46" s="30">
        <v>16</v>
      </c>
      <c r="E46" s="35"/>
      <c r="F46" s="27">
        <f t="shared" si="0"/>
        <v>0</v>
      </c>
      <c r="G46" s="21">
        <f t="shared" si="2"/>
        <v>0</v>
      </c>
      <c r="H46" s="3">
        <f t="shared" si="1"/>
        <v>0</v>
      </c>
      <c r="I46" s="11"/>
    </row>
    <row r="47" spans="1:9" s="15" customFormat="1" ht="15" customHeight="1" x14ac:dyDescent="0.2">
      <c r="A47" s="19">
        <v>43</v>
      </c>
      <c r="B47" s="1" t="s">
        <v>235</v>
      </c>
      <c r="C47" s="2" t="s">
        <v>2</v>
      </c>
      <c r="D47" s="30">
        <v>38</v>
      </c>
      <c r="E47" s="35"/>
      <c r="F47" s="27">
        <f t="shared" si="0"/>
        <v>0</v>
      </c>
      <c r="G47" s="21">
        <f t="shared" si="2"/>
        <v>0</v>
      </c>
      <c r="H47" s="3">
        <f t="shared" si="1"/>
        <v>0</v>
      </c>
      <c r="I47" s="11"/>
    </row>
    <row r="48" spans="1:9" s="15" customFormat="1" ht="15" customHeight="1" x14ac:dyDescent="0.2">
      <c r="A48" s="14">
        <v>44</v>
      </c>
      <c r="B48" s="1" t="s">
        <v>236</v>
      </c>
      <c r="C48" s="2" t="s">
        <v>2</v>
      </c>
      <c r="D48" s="30">
        <v>28</v>
      </c>
      <c r="E48" s="35"/>
      <c r="F48" s="27">
        <f t="shared" si="0"/>
        <v>0</v>
      </c>
      <c r="G48" s="21">
        <f t="shared" si="2"/>
        <v>0</v>
      </c>
      <c r="H48" s="3">
        <f t="shared" si="1"/>
        <v>0</v>
      </c>
      <c r="I48" s="11"/>
    </row>
    <row r="49" spans="1:9" s="15" customFormat="1" ht="15" customHeight="1" x14ac:dyDescent="0.2">
      <c r="A49" s="19">
        <v>45</v>
      </c>
      <c r="B49" s="1" t="s">
        <v>237</v>
      </c>
      <c r="C49" s="2" t="s">
        <v>2</v>
      </c>
      <c r="D49" s="30">
        <v>64</v>
      </c>
      <c r="E49" s="35"/>
      <c r="F49" s="27">
        <f t="shared" si="0"/>
        <v>0</v>
      </c>
      <c r="G49" s="21">
        <f t="shared" si="2"/>
        <v>0</v>
      </c>
      <c r="H49" s="3">
        <f t="shared" si="1"/>
        <v>0</v>
      </c>
      <c r="I49" s="11"/>
    </row>
    <row r="50" spans="1:9" s="15" customFormat="1" ht="30" customHeight="1" x14ac:dyDescent="0.2">
      <c r="A50" s="19">
        <v>46</v>
      </c>
      <c r="B50" s="1" t="s">
        <v>261</v>
      </c>
      <c r="C50" s="2" t="s">
        <v>1</v>
      </c>
      <c r="D50" s="30">
        <v>4200</v>
      </c>
      <c r="E50" s="33"/>
      <c r="F50" s="25">
        <f t="shared" si="0"/>
        <v>0</v>
      </c>
      <c r="G50" s="21">
        <f t="shared" si="2"/>
        <v>0</v>
      </c>
      <c r="H50" s="3">
        <f t="shared" si="1"/>
        <v>0</v>
      </c>
      <c r="I50" s="11"/>
    </row>
    <row r="51" spans="1:9" s="15" customFormat="1" ht="15" customHeight="1" x14ac:dyDescent="0.2">
      <c r="A51" s="14">
        <v>47</v>
      </c>
      <c r="B51" s="1" t="s">
        <v>107</v>
      </c>
      <c r="C51" s="2" t="s">
        <v>1</v>
      </c>
      <c r="D51" s="30">
        <v>42</v>
      </c>
      <c r="E51" s="35"/>
      <c r="F51" s="27">
        <f t="shared" si="0"/>
        <v>0</v>
      </c>
      <c r="G51" s="21">
        <f t="shared" si="2"/>
        <v>0</v>
      </c>
      <c r="H51" s="3">
        <f t="shared" si="1"/>
        <v>0</v>
      </c>
      <c r="I51" s="11"/>
    </row>
    <row r="52" spans="1:9" s="15" customFormat="1" ht="15" customHeight="1" x14ac:dyDescent="0.2">
      <c r="A52" s="19">
        <v>48</v>
      </c>
      <c r="B52" s="1" t="s">
        <v>108</v>
      </c>
      <c r="C52" s="2" t="s">
        <v>1</v>
      </c>
      <c r="D52" s="30">
        <v>136</v>
      </c>
      <c r="E52" s="35"/>
      <c r="F52" s="27">
        <f t="shared" si="0"/>
        <v>0</v>
      </c>
      <c r="G52" s="21">
        <f t="shared" si="2"/>
        <v>0</v>
      </c>
      <c r="H52" s="3">
        <f t="shared" si="1"/>
        <v>0</v>
      </c>
      <c r="I52" s="11"/>
    </row>
    <row r="53" spans="1:9" s="15" customFormat="1" ht="15" customHeight="1" x14ac:dyDescent="0.2">
      <c r="A53" s="19">
        <v>49</v>
      </c>
      <c r="B53" s="1" t="s">
        <v>109</v>
      </c>
      <c r="C53" s="2" t="s">
        <v>1</v>
      </c>
      <c r="D53" s="30">
        <v>12</v>
      </c>
      <c r="E53" s="35"/>
      <c r="F53" s="27">
        <f t="shared" si="0"/>
        <v>0</v>
      </c>
      <c r="G53" s="21">
        <f t="shared" si="2"/>
        <v>0</v>
      </c>
      <c r="H53" s="3">
        <f t="shared" si="1"/>
        <v>0</v>
      </c>
      <c r="I53" s="11"/>
    </row>
    <row r="54" spans="1:9" s="15" customFormat="1" ht="15" customHeight="1" x14ac:dyDescent="0.2">
      <c r="A54" s="14">
        <v>50</v>
      </c>
      <c r="B54" s="1" t="s">
        <v>8</v>
      </c>
      <c r="C54" s="2" t="s">
        <v>1</v>
      </c>
      <c r="D54" s="30">
        <v>4</v>
      </c>
      <c r="E54" s="33"/>
      <c r="F54" s="25">
        <f t="shared" si="0"/>
        <v>0</v>
      </c>
      <c r="G54" s="21">
        <f t="shared" si="2"/>
        <v>0</v>
      </c>
      <c r="H54" s="3">
        <f t="shared" si="1"/>
        <v>0</v>
      </c>
      <c r="I54" s="11"/>
    </row>
    <row r="55" spans="1:9" s="15" customFormat="1" ht="15" customHeight="1" x14ac:dyDescent="0.2">
      <c r="A55" s="19">
        <v>51</v>
      </c>
      <c r="B55" s="1" t="s">
        <v>9</v>
      </c>
      <c r="C55" s="2" t="s">
        <v>1</v>
      </c>
      <c r="D55" s="30">
        <v>16</v>
      </c>
      <c r="E55" s="33"/>
      <c r="F55" s="25">
        <f t="shared" si="0"/>
        <v>0</v>
      </c>
      <c r="G55" s="21">
        <f t="shared" si="2"/>
        <v>0</v>
      </c>
      <c r="H55" s="3">
        <f t="shared" si="1"/>
        <v>0</v>
      </c>
      <c r="I55" s="11"/>
    </row>
    <row r="56" spans="1:9" s="16" customFormat="1" ht="15" customHeight="1" x14ac:dyDescent="0.2">
      <c r="A56" s="19">
        <v>52</v>
      </c>
      <c r="B56" s="1" t="s">
        <v>210</v>
      </c>
      <c r="C56" s="2" t="s">
        <v>2</v>
      </c>
      <c r="D56" s="30">
        <v>24</v>
      </c>
      <c r="E56" s="33"/>
      <c r="F56" s="25">
        <f t="shared" si="0"/>
        <v>0</v>
      </c>
      <c r="G56" s="21">
        <f t="shared" si="2"/>
        <v>0</v>
      </c>
      <c r="H56" s="3">
        <f t="shared" si="1"/>
        <v>0</v>
      </c>
      <c r="I56" s="11"/>
    </row>
    <row r="57" spans="1:9" s="16" customFormat="1" ht="15" customHeight="1" x14ac:dyDescent="0.2">
      <c r="A57" s="14">
        <v>53</v>
      </c>
      <c r="B57" s="1" t="s">
        <v>180</v>
      </c>
      <c r="C57" s="2" t="s">
        <v>2</v>
      </c>
      <c r="D57" s="30">
        <v>56</v>
      </c>
      <c r="E57" s="33"/>
      <c r="F57" s="25">
        <f t="shared" si="0"/>
        <v>0</v>
      </c>
      <c r="G57" s="21">
        <f t="shared" si="2"/>
        <v>0</v>
      </c>
      <c r="H57" s="3">
        <f t="shared" si="1"/>
        <v>0</v>
      </c>
      <c r="I57" s="11"/>
    </row>
    <row r="58" spans="1:9" s="15" customFormat="1" ht="15" customHeight="1" x14ac:dyDescent="0.2">
      <c r="A58" s="19">
        <v>54</v>
      </c>
      <c r="B58" s="1" t="s">
        <v>152</v>
      </c>
      <c r="C58" s="2" t="s">
        <v>2</v>
      </c>
      <c r="D58" s="30">
        <v>118</v>
      </c>
      <c r="E58" s="35"/>
      <c r="F58" s="27">
        <f t="shared" si="0"/>
        <v>0</v>
      </c>
      <c r="G58" s="21">
        <f t="shared" si="2"/>
        <v>0</v>
      </c>
      <c r="H58" s="3">
        <f t="shared" si="1"/>
        <v>0</v>
      </c>
      <c r="I58" s="11"/>
    </row>
    <row r="59" spans="1:9" s="15" customFormat="1" ht="15" customHeight="1" x14ac:dyDescent="0.2">
      <c r="A59" s="19">
        <v>55</v>
      </c>
      <c r="B59" s="1" t="s">
        <v>153</v>
      </c>
      <c r="C59" s="2" t="s">
        <v>57</v>
      </c>
      <c r="D59" s="30">
        <v>222</v>
      </c>
      <c r="E59" s="35"/>
      <c r="F59" s="27">
        <f t="shared" si="0"/>
        <v>0</v>
      </c>
      <c r="G59" s="21">
        <f t="shared" si="2"/>
        <v>0</v>
      </c>
      <c r="H59" s="3">
        <f t="shared" si="1"/>
        <v>0</v>
      </c>
      <c r="I59" s="11"/>
    </row>
    <row r="60" spans="1:9" s="15" customFormat="1" ht="15" customHeight="1" x14ac:dyDescent="0.2">
      <c r="A60" s="14">
        <v>56</v>
      </c>
      <c r="B60" s="1" t="s">
        <v>154</v>
      </c>
      <c r="C60" s="2" t="s">
        <v>2</v>
      </c>
      <c r="D60" s="30">
        <v>114</v>
      </c>
      <c r="E60" s="35"/>
      <c r="F60" s="27">
        <f t="shared" si="0"/>
        <v>0</v>
      </c>
      <c r="G60" s="21">
        <f t="shared" si="2"/>
        <v>0</v>
      </c>
      <c r="H60" s="3">
        <f t="shared" si="1"/>
        <v>0</v>
      </c>
      <c r="I60" s="11"/>
    </row>
    <row r="61" spans="1:9" s="15" customFormat="1" ht="30" customHeight="1" x14ac:dyDescent="0.2">
      <c r="A61" s="19">
        <v>57</v>
      </c>
      <c r="B61" s="1" t="s">
        <v>155</v>
      </c>
      <c r="C61" s="2" t="s">
        <v>1</v>
      </c>
      <c r="D61" s="30">
        <v>16</v>
      </c>
      <c r="E61" s="35"/>
      <c r="F61" s="27">
        <f t="shared" si="0"/>
        <v>0</v>
      </c>
      <c r="G61" s="21">
        <f t="shared" si="2"/>
        <v>0</v>
      </c>
      <c r="H61" s="3">
        <f t="shared" si="1"/>
        <v>0</v>
      </c>
      <c r="I61" s="11"/>
    </row>
    <row r="62" spans="1:9" s="15" customFormat="1" ht="35.25" customHeight="1" x14ac:dyDescent="0.2">
      <c r="A62" s="19">
        <v>58</v>
      </c>
      <c r="B62" s="1" t="s">
        <v>224</v>
      </c>
      <c r="C62" s="2" t="s">
        <v>2</v>
      </c>
      <c r="D62" s="30">
        <v>284</v>
      </c>
      <c r="E62" s="33"/>
      <c r="F62" s="25">
        <f t="shared" si="0"/>
        <v>0</v>
      </c>
      <c r="G62" s="21">
        <f t="shared" si="2"/>
        <v>0</v>
      </c>
      <c r="H62" s="3">
        <f t="shared" si="1"/>
        <v>0</v>
      </c>
      <c r="I62" s="11"/>
    </row>
    <row r="63" spans="1:9" s="15" customFormat="1" ht="15" customHeight="1" x14ac:dyDescent="0.2">
      <c r="A63" s="14">
        <v>59</v>
      </c>
      <c r="B63" s="1" t="s">
        <v>110</v>
      </c>
      <c r="C63" s="2" t="s">
        <v>2</v>
      </c>
      <c r="D63" s="30">
        <v>4</v>
      </c>
      <c r="E63" s="33"/>
      <c r="F63" s="25">
        <f t="shared" si="0"/>
        <v>0</v>
      </c>
      <c r="G63" s="21">
        <f t="shared" si="2"/>
        <v>0</v>
      </c>
      <c r="H63" s="3">
        <f t="shared" si="1"/>
        <v>0</v>
      </c>
      <c r="I63" s="11"/>
    </row>
    <row r="64" spans="1:9" s="15" customFormat="1" ht="45" customHeight="1" x14ac:dyDescent="0.2">
      <c r="A64" s="19">
        <v>60</v>
      </c>
      <c r="B64" s="1" t="s">
        <v>228</v>
      </c>
      <c r="C64" s="2" t="s">
        <v>2</v>
      </c>
      <c r="D64" s="30">
        <v>37114</v>
      </c>
      <c r="E64" s="33"/>
      <c r="F64" s="25">
        <f t="shared" si="0"/>
        <v>0</v>
      </c>
      <c r="G64" s="21">
        <f t="shared" si="2"/>
        <v>0</v>
      </c>
      <c r="H64" s="3">
        <f t="shared" si="1"/>
        <v>0</v>
      </c>
      <c r="I64" s="11"/>
    </row>
    <row r="65" spans="1:9" s="15" customFormat="1" ht="15" customHeight="1" x14ac:dyDescent="0.2">
      <c r="A65" s="19">
        <v>61</v>
      </c>
      <c r="B65" s="1" t="s">
        <v>3</v>
      </c>
      <c r="C65" s="2" t="s">
        <v>2</v>
      </c>
      <c r="D65" s="30">
        <v>14</v>
      </c>
      <c r="E65" s="33"/>
      <c r="F65" s="25">
        <f t="shared" si="0"/>
        <v>0</v>
      </c>
      <c r="G65" s="21">
        <f t="shared" si="2"/>
        <v>0</v>
      </c>
      <c r="H65" s="3">
        <f t="shared" si="1"/>
        <v>0</v>
      </c>
      <c r="I65" s="11"/>
    </row>
    <row r="66" spans="1:9" s="15" customFormat="1" ht="15" customHeight="1" x14ac:dyDescent="0.2">
      <c r="A66" s="14">
        <v>62</v>
      </c>
      <c r="B66" s="1" t="s">
        <v>238</v>
      </c>
      <c r="C66" s="2" t="s">
        <v>1</v>
      </c>
      <c r="D66" s="30">
        <v>1136</v>
      </c>
      <c r="E66" s="35"/>
      <c r="F66" s="27">
        <f t="shared" si="0"/>
        <v>0</v>
      </c>
      <c r="G66" s="21">
        <f t="shared" si="2"/>
        <v>0</v>
      </c>
      <c r="H66" s="3">
        <f t="shared" si="1"/>
        <v>0</v>
      </c>
      <c r="I66" s="11"/>
    </row>
    <row r="67" spans="1:9" s="15" customFormat="1" ht="15" customHeight="1" x14ac:dyDescent="0.2">
      <c r="A67" s="19">
        <v>63</v>
      </c>
      <c r="B67" s="1" t="s">
        <v>239</v>
      </c>
      <c r="C67" s="2" t="s">
        <v>1</v>
      </c>
      <c r="D67" s="30">
        <v>392</v>
      </c>
      <c r="E67" s="35"/>
      <c r="F67" s="27">
        <f t="shared" si="0"/>
        <v>0</v>
      </c>
      <c r="G67" s="21">
        <f t="shared" si="2"/>
        <v>0</v>
      </c>
      <c r="H67" s="3">
        <f t="shared" si="1"/>
        <v>0</v>
      </c>
      <c r="I67" s="11"/>
    </row>
    <row r="68" spans="1:9" s="15" customFormat="1" ht="15" customHeight="1" x14ac:dyDescent="0.2">
      <c r="A68" s="19">
        <v>64</v>
      </c>
      <c r="B68" s="1" t="s">
        <v>111</v>
      </c>
      <c r="C68" s="2" t="s">
        <v>1</v>
      </c>
      <c r="D68" s="30">
        <v>200</v>
      </c>
      <c r="E68" s="35"/>
      <c r="F68" s="27">
        <f t="shared" si="0"/>
        <v>0</v>
      </c>
      <c r="G68" s="21">
        <f t="shared" si="2"/>
        <v>0</v>
      </c>
      <c r="H68" s="3">
        <f t="shared" si="1"/>
        <v>0</v>
      </c>
      <c r="I68" s="11"/>
    </row>
    <row r="69" spans="1:9" s="15" customFormat="1" ht="15" customHeight="1" x14ac:dyDescent="0.2">
      <c r="A69" s="19">
        <v>65</v>
      </c>
      <c r="B69" s="1" t="s">
        <v>240</v>
      </c>
      <c r="C69" s="2" t="s">
        <v>1</v>
      </c>
      <c r="D69" s="30">
        <v>178</v>
      </c>
      <c r="E69" s="35"/>
      <c r="F69" s="27">
        <f t="shared" si="0"/>
        <v>0</v>
      </c>
      <c r="G69" s="21">
        <f t="shared" ref="G69:G132" si="3">E69*D69</f>
        <v>0</v>
      </c>
      <c r="H69" s="3">
        <f t="shared" si="1"/>
        <v>0</v>
      </c>
      <c r="I69" s="11"/>
    </row>
    <row r="70" spans="1:9" s="15" customFormat="1" ht="15" customHeight="1" x14ac:dyDescent="0.2">
      <c r="A70" s="19">
        <v>66</v>
      </c>
      <c r="B70" s="1" t="s">
        <v>37</v>
      </c>
      <c r="C70" s="2" t="s">
        <v>1</v>
      </c>
      <c r="D70" s="30">
        <v>52</v>
      </c>
      <c r="E70" s="35"/>
      <c r="F70" s="27">
        <f t="shared" si="0"/>
        <v>0</v>
      </c>
      <c r="G70" s="21">
        <f t="shared" si="3"/>
        <v>0</v>
      </c>
      <c r="H70" s="3">
        <f t="shared" si="1"/>
        <v>0</v>
      </c>
      <c r="I70" s="11"/>
    </row>
    <row r="71" spans="1:9" s="15" customFormat="1" ht="15" customHeight="1" x14ac:dyDescent="0.2">
      <c r="A71" s="14">
        <v>67</v>
      </c>
      <c r="B71" s="1" t="s">
        <v>38</v>
      </c>
      <c r="C71" s="2" t="s">
        <v>1</v>
      </c>
      <c r="D71" s="30">
        <v>4</v>
      </c>
      <c r="E71" s="35"/>
      <c r="F71" s="27">
        <f t="shared" ref="F71:F134" si="4">E71*1.2</f>
        <v>0</v>
      </c>
      <c r="G71" s="21">
        <f t="shared" si="3"/>
        <v>0</v>
      </c>
      <c r="H71" s="3">
        <f t="shared" ref="H71:H134" si="5">D71*F71</f>
        <v>0</v>
      </c>
      <c r="I71" s="11"/>
    </row>
    <row r="72" spans="1:9" s="15" customFormat="1" ht="15" customHeight="1" x14ac:dyDescent="0.2">
      <c r="A72" s="19">
        <v>68</v>
      </c>
      <c r="B72" s="1" t="s">
        <v>85</v>
      </c>
      <c r="C72" s="2" t="s">
        <v>2</v>
      </c>
      <c r="D72" s="30">
        <v>36</v>
      </c>
      <c r="E72" s="35"/>
      <c r="F72" s="27">
        <f t="shared" si="4"/>
        <v>0</v>
      </c>
      <c r="G72" s="21">
        <f t="shared" si="3"/>
        <v>0</v>
      </c>
      <c r="H72" s="3">
        <f t="shared" si="5"/>
        <v>0</v>
      </c>
      <c r="I72" s="11"/>
    </row>
    <row r="73" spans="1:9" s="15" customFormat="1" ht="15" customHeight="1" x14ac:dyDescent="0.2">
      <c r="A73" s="19">
        <v>69</v>
      </c>
      <c r="B73" s="1" t="s">
        <v>27</v>
      </c>
      <c r="C73" s="2" t="s">
        <v>1</v>
      </c>
      <c r="D73" s="30">
        <v>32</v>
      </c>
      <c r="E73" s="35"/>
      <c r="F73" s="27">
        <f t="shared" si="4"/>
        <v>0</v>
      </c>
      <c r="G73" s="21">
        <f t="shared" si="3"/>
        <v>0</v>
      </c>
      <c r="H73" s="3">
        <f t="shared" si="5"/>
        <v>0</v>
      </c>
      <c r="I73" s="11"/>
    </row>
    <row r="74" spans="1:9" s="15" customFormat="1" ht="15" customHeight="1" x14ac:dyDescent="0.2">
      <c r="A74" s="14">
        <v>70</v>
      </c>
      <c r="B74" s="1" t="s">
        <v>31</v>
      </c>
      <c r="C74" s="2" t="s">
        <v>1</v>
      </c>
      <c r="D74" s="30">
        <v>114</v>
      </c>
      <c r="E74" s="35"/>
      <c r="F74" s="27">
        <f t="shared" si="4"/>
        <v>0</v>
      </c>
      <c r="G74" s="21">
        <f t="shared" si="3"/>
        <v>0</v>
      </c>
      <c r="H74" s="3">
        <f t="shared" si="5"/>
        <v>0</v>
      </c>
      <c r="I74" s="11"/>
    </row>
    <row r="75" spans="1:9" s="15" customFormat="1" ht="15" customHeight="1" x14ac:dyDescent="0.2">
      <c r="A75" s="19">
        <v>71</v>
      </c>
      <c r="B75" s="1" t="s">
        <v>32</v>
      </c>
      <c r="C75" s="2" t="s">
        <v>1</v>
      </c>
      <c r="D75" s="30">
        <v>508</v>
      </c>
      <c r="E75" s="35"/>
      <c r="F75" s="27">
        <f t="shared" si="4"/>
        <v>0</v>
      </c>
      <c r="G75" s="21">
        <f t="shared" si="3"/>
        <v>0</v>
      </c>
      <c r="H75" s="3">
        <f t="shared" si="5"/>
        <v>0</v>
      </c>
      <c r="I75" s="11"/>
    </row>
    <row r="76" spans="1:9" s="15" customFormat="1" ht="15" customHeight="1" x14ac:dyDescent="0.2">
      <c r="A76" s="19">
        <v>72</v>
      </c>
      <c r="B76" s="1" t="s">
        <v>33</v>
      </c>
      <c r="C76" s="2" t="s">
        <v>1</v>
      </c>
      <c r="D76" s="30">
        <v>86</v>
      </c>
      <c r="E76" s="35"/>
      <c r="F76" s="27">
        <f t="shared" si="4"/>
        <v>0</v>
      </c>
      <c r="G76" s="21">
        <f t="shared" si="3"/>
        <v>0</v>
      </c>
      <c r="H76" s="3">
        <f t="shared" si="5"/>
        <v>0</v>
      </c>
      <c r="I76" s="11"/>
    </row>
    <row r="77" spans="1:9" s="15" customFormat="1" ht="15" customHeight="1" x14ac:dyDescent="0.2">
      <c r="A77" s="14">
        <v>73</v>
      </c>
      <c r="B77" s="1" t="s">
        <v>25</v>
      </c>
      <c r="C77" s="2" t="s">
        <v>1</v>
      </c>
      <c r="D77" s="30">
        <v>314</v>
      </c>
      <c r="E77" s="35"/>
      <c r="F77" s="27">
        <f t="shared" si="4"/>
        <v>0</v>
      </c>
      <c r="G77" s="21">
        <f t="shared" si="3"/>
        <v>0</v>
      </c>
      <c r="H77" s="3">
        <f t="shared" si="5"/>
        <v>0</v>
      </c>
      <c r="I77" s="11"/>
    </row>
    <row r="78" spans="1:9" s="15" customFormat="1" ht="15" customHeight="1" x14ac:dyDescent="0.2">
      <c r="A78" s="19">
        <v>74</v>
      </c>
      <c r="B78" s="4" t="s">
        <v>26</v>
      </c>
      <c r="C78" s="5" t="s">
        <v>1</v>
      </c>
      <c r="D78" s="31">
        <v>164</v>
      </c>
      <c r="E78" s="34"/>
      <c r="F78" s="26">
        <f t="shared" si="4"/>
        <v>0</v>
      </c>
      <c r="G78" s="21">
        <f t="shared" si="3"/>
        <v>0</v>
      </c>
      <c r="H78" s="3">
        <f t="shared" si="5"/>
        <v>0</v>
      </c>
      <c r="I78" s="11"/>
    </row>
    <row r="79" spans="1:9" s="15" customFormat="1" ht="15" customHeight="1" x14ac:dyDescent="0.2">
      <c r="A79" s="19">
        <v>75</v>
      </c>
      <c r="B79" s="1" t="s">
        <v>34</v>
      </c>
      <c r="C79" s="2" t="s">
        <v>1</v>
      </c>
      <c r="D79" s="30">
        <v>50</v>
      </c>
      <c r="E79" s="35"/>
      <c r="F79" s="27">
        <f t="shared" si="4"/>
        <v>0</v>
      </c>
      <c r="G79" s="21">
        <f t="shared" si="3"/>
        <v>0</v>
      </c>
      <c r="H79" s="3">
        <f t="shared" si="5"/>
        <v>0</v>
      </c>
      <c r="I79" s="11"/>
    </row>
    <row r="80" spans="1:9" s="15" customFormat="1" ht="15" customHeight="1" x14ac:dyDescent="0.2">
      <c r="A80" s="14">
        <v>76</v>
      </c>
      <c r="B80" s="1" t="s">
        <v>28</v>
      </c>
      <c r="C80" s="2" t="s">
        <v>1</v>
      </c>
      <c r="D80" s="30">
        <v>62</v>
      </c>
      <c r="E80" s="35"/>
      <c r="F80" s="27">
        <f t="shared" si="4"/>
        <v>0</v>
      </c>
      <c r="G80" s="21">
        <f t="shared" si="3"/>
        <v>0</v>
      </c>
      <c r="H80" s="3">
        <f t="shared" si="5"/>
        <v>0</v>
      </c>
      <c r="I80" s="11"/>
    </row>
    <row r="81" spans="1:9" s="15" customFormat="1" ht="15" customHeight="1" x14ac:dyDescent="0.2">
      <c r="A81" s="19">
        <v>77</v>
      </c>
      <c r="B81" s="1" t="s">
        <v>29</v>
      </c>
      <c r="C81" s="2" t="s">
        <v>1</v>
      </c>
      <c r="D81" s="30">
        <v>346</v>
      </c>
      <c r="E81" s="35"/>
      <c r="F81" s="27">
        <f t="shared" si="4"/>
        <v>0</v>
      </c>
      <c r="G81" s="21">
        <f t="shared" si="3"/>
        <v>0</v>
      </c>
      <c r="H81" s="3">
        <f t="shared" si="5"/>
        <v>0</v>
      </c>
      <c r="I81" s="11"/>
    </row>
    <row r="82" spans="1:9" s="15" customFormat="1" ht="15" customHeight="1" x14ac:dyDescent="0.2">
      <c r="A82" s="19">
        <v>78</v>
      </c>
      <c r="B82" s="1" t="s">
        <v>30</v>
      </c>
      <c r="C82" s="2" t="s">
        <v>1</v>
      </c>
      <c r="D82" s="30">
        <v>1174</v>
      </c>
      <c r="E82" s="35"/>
      <c r="F82" s="27">
        <f t="shared" si="4"/>
        <v>0</v>
      </c>
      <c r="G82" s="21">
        <f t="shared" si="3"/>
        <v>0</v>
      </c>
      <c r="H82" s="3">
        <f t="shared" si="5"/>
        <v>0</v>
      </c>
      <c r="I82" s="11"/>
    </row>
    <row r="83" spans="1:9" s="15" customFormat="1" ht="15" customHeight="1" x14ac:dyDescent="0.2">
      <c r="A83" s="14">
        <v>79</v>
      </c>
      <c r="B83" s="1" t="s">
        <v>255</v>
      </c>
      <c r="C83" s="2" t="s">
        <v>1</v>
      </c>
      <c r="D83" s="30">
        <v>1262</v>
      </c>
      <c r="E83" s="35"/>
      <c r="F83" s="27">
        <f t="shared" si="4"/>
        <v>0</v>
      </c>
      <c r="G83" s="21">
        <f t="shared" si="3"/>
        <v>0</v>
      </c>
      <c r="H83" s="3">
        <f t="shared" si="5"/>
        <v>0</v>
      </c>
      <c r="I83" s="11"/>
    </row>
    <row r="84" spans="1:9" s="15" customFormat="1" ht="15" customHeight="1" x14ac:dyDescent="0.2">
      <c r="A84" s="19">
        <v>80</v>
      </c>
      <c r="B84" s="1" t="s">
        <v>112</v>
      </c>
      <c r="C84" s="2" t="s">
        <v>1</v>
      </c>
      <c r="D84" s="30">
        <v>1702</v>
      </c>
      <c r="E84" s="35"/>
      <c r="F84" s="27">
        <f t="shared" si="4"/>
        <v>0</v>
      </c>
      <c r="G84" s="21">
        <f t="shared" si="3"/>
        <v>0</v>
      </c>
      <c r="H84" s="3">
        <f t="shared" si="5"/>
        <v>0</v>
      </c>
      <c r="I84" s="11"/>
    </row>
    <row r="85" spans="1:9" s="15" customFormat="1" ht="15" customHeight="1" x14ac:dyDescent="0.2">
      <c r="A85" s="19">
        <v>81</v>
      </c>
      <c r="B85" s="1" t="s">
        <v>113</v>
      </c>
      <c r="C85" s="2" t="s">
        <v>1</v>
      </c>
      <c r="D85" s="30">
        <v>1510</v>
      </c>
      <c r="E85" s="35"/>
      <c r="F85" s="27">
        <f t="shared" si="4"/>
        <v>0</v>
      </c>
      <c r="G85" s="21">
        <f t="shared" si="3"/>
        <v>0</v>
      </c>
      <c r="H85" s="3">
        <f t="shared" si="5"/>
        <v>0</v>
      </c>
      <c r="I85" s="11"/>
    </row>
    <row r="86" spans="1:9" s="15" customFormat="1" ht="15" customHeight="1" x14ac:dyDescent="0.2">
      <c r="A86" s="14">
        <v>82</v>
      </c>
      <c r="B86" s="1" t="s">
        <v>114</v>
      </c>
      <c r="C86" s="2" t="s">
        <v>1</v>
      </c>
      <c r="D86" s="30">
        <v>348</v>
      </c>
      <c r="E86" s="35"/>
      <c r="F86" s="27">
        <f t="shared" si="4"/>
        <v>0</v>
      </c>
      <c r="G86" s="21">
        <f t="shared" si="3"/>
        <v>0</v>
      </c>
      <c r="H86" s="3">
        <f t="shared" si="5"/>
        <v>0</v>
      </c>
      <c r="I86" s="11"/>
    </row>
    <row r="87" spans="1:9" s="15" customFormat="1" ht="15" customHeight="1" x14ac:dyDescent="0.2">
      <c r="A87" s="19">
        <v>83</v>
      </c>
      <c r="B87" s="1" t="s">
        <v>115</v>
      </c>
      <c r="C87" s="2" t="s">
        <v>1</v>
      </c>
      <c r="D87" s="30">
        <v>348</v>
      </c>
      <c r="E87" s="35"/>
      <c r="F87" s="27">
        <f t="shared" si="4"/>
        <v>0</v>
      </c>
      <c r="G87" s="21">
        <f t="shared" si="3"/>
        <v>0</v>
      </c>
      <c r="H87" s="3">
        <f t="shared" si="5"/>
        <v>0</v>
      </c>
      <c r="I87" s="11"/>
    </row>
    <row r="88" spans="1:9" s="15" customFormat="1" ht="15" customHeight="1" x14ac:dyDescent="0.2">
      <c r="A88" s="19">
        <v>84</v>
      </c>
      <c r="B88" s="1" t="s">
        <v>116</v>
      </c>
      <c r="C88" s="2" t="s">
        <v>1</v>
      </c>
      <c r="D88" s="30">
        <v>114</v>
      </c>
      <c r="E88" s="35"/>
      <c r="F88" s="27">
        <f t="shared" si="4"/>
        <v>0</v>
      </c>
      <c r="G88" s="21">
        <f t="shared" si="3"/>
        <v>0</v>
      </c>
      <c r="H88" s="3">
        <f t="shared" si="5"/>
        <v>0</v>
      </c>
      <c r="I88" s="11"/>
    </row>
    <row r="89" spans="1:9" ht="15" customHeight="1" x14ac:dyDescent="0.2">
      <c r="A89" s="14">
        <v>85</v>
      </c>
      <c r="B89" s="1" t="s">
        <v>250</v>
      </c>
      <c r="C89" s="2" t="s">
        <v>1</v>
      </c>
      <c r="D89" s="30">
        <v>202</v>
      </c>
      <c r="E89" s="35"/>
      <c r="F89" s="27">
        <f t="shared" si="4"/>
        <v>0</v>
      </c>
      <c r="G89" s="21">
        <f t="shared" si="3"/>
        <v>0</v>
      </c>
      <c r="H89" s="3">
        <f t="shared" si="5"/>
        <v>0</v>
      </c>
    </row>
    <row r="90" spans="1:9" s="15" customFormat="1" ht="15" customHeight="1" x14ac:dyDescent="0.2">
      <c r="A90" s="19">
        <v>86</v>
      </c>
      <c r="B90" s="1" t="s">
        <v>117</v>
      </c>
      <c r="C90" s="2" t="s">
        <v>1</v>
      </c>
      <c r="D90" s="30">
        <v>330</v>
      </c>
      <c r="E90" s="35"/>
      <c r="F90" s="27">
        <f t="shared" si="4"/>
        <v>0</v>
      </c>
      <c r="G90" s="21">
        <f t="shared" si="3"/>
        <v>0</v>
      </c>
      <c r="H90" s="3">
        <f t="shared" si="5"/>
        <v>0</v>
      </c>
      <c r="I90" s="11"/>
    </row>
    <row r="91" spans="1:9" s="15" customFormat="1" ht="18" customHeight="1" x14ac:dyDescent="0.2">
      <c r="A91" s="19">
        <v>87</v>
      </c>
      <c r="B91" s="1" t="s">
        <v>118</v>
      </c>
      <c r="C91" s="2" t="s">
        <v>1</v>
      </c>
      <c r="D91" s="30">
        <v>122</v>
      </c>
      <c r="E91" s="35"/>
      <c r="F91" s="27">
        <f t="shared" si="4"/>
        <v>0</v>
      </c>
      <c r="G91" s="21">
        <f t="shared" si="3"/>
        <v>0</v>
      </c>
      <c r="H91" s="3">
        <f t="shared" si="5"/>
        <v>0</v>
      </c>
      <c r="I91" s="11"/>
    </row>
    <row r="92" spans="1:9" s="15" customFormat="1" ht="15" customHeight="1" x14ac:dyDescent="0.2">
      <c r="A92" s="19">
        <v>88</v>
      </c>
      <c r="B92" s="4" t="s">
        <v>86</v>
      </c>
      <c r="C92" s="5" t="s">
        <v>2</v>
      </c>
      <c r="D92" s="31">
        <v>4</v>
      </c>
      <c r="E92" s="34"/>
      <c r="F92" s="26">
        <f t="shared" si="4"/>
        <v>0</v>
      </c>
      <c r="G92" s="21">
        <f t="shared" si="3"/>
        <v>0</v>
      </c>
      <c r="H92" s="3">
        <f t="shared" si="5"/>
        <v>0</v>
      </c>
      <c r="I92" s="11"/>
    </row>
    <row r="93" spans="1:9" s="15" customFormat="1" ht="15" customHeight="1" x14ac:dyDescent="0.2">
      <c r="A93" s="19">
        <v>89</v>
      </c>
      <c r="B93" s="1" t="s">
        <v>87</v>
      </c>
      <c r="C93" s="2" t="s">
        <v>2</v>
      </c>
      <c r="D93" s="30">
        <v>6</v>
      </c>
      <c r="E93" s="35"/>
      <c r="F93" s="27">
        <f t="shared" si="4"/>
        <v>0</v>
      </c>
      <c r="G93" s="21">
        <f t="shared" si="3"/>
        <v>0</v>
      </c>
      <c r="H93" s="3">
        <f t="shared" si="5"/>
        <v>0</v>
      </c>
      <c r="I93" s="11"/>
    </row>
    <row r="94" spans="1:9" s="15" customFormat="1" ht="15" customHeight="1" x14ac:dyDescent="0.2">
      <c r="A94" s="14">
        <v>90</v>
      </c>
      <c r="B94" s="1" t="s">
        <v>39</v>
      </c>
      <c r="C94" s="2" t="s">
        <v>1</v>
      </c>
      <c r="D94" s="30">
        <v>6</v>
      </c>
      <c r="E94" s="35"/>
      <c r="F94" s="27">
        <f t="shared" si="4"/>
        <v>0</v>
      </c>
      <c r="G94" s="21">
        <f t="shared" si="3"/>
        <v>0</v>
      </c>
      <c r="H94" s="3">
        <f t="shared" si="5"/>
        <v>0</v>
      </c>
      <c r="I94" s="11"/>
    </row>
    <row r="95" spans="1:9" s="15" customFormat="1" ht="15" customHeight="1" x14ac:dyDescent="0.2">
      <c r="A95" s="19">
        <v>91</v>
      </c>
      <c r="B95" s="1" t="s">
        <v>40</v>
      </c>
      <c r="C95" s="2" t="s">
        <v>1</v>
      </c>
      <c r="D95" s="30">
        <v>6</v>
      </c>
      <c r="E95" s="35"/>
      <c r="F95" s="27">
        <f t="shared" si="4"/>
        <v>0</v>
      </c>
      <c r="G95" s="21">
        <f t="shared" si="3"/>
        <v>0</v>
      </c>
      <c r="H95" s="3">
        <f t="shared" si="5"/>
        <v>0</v>
      </c>
      <c r="I95" s="11"/>
    </row>
    <row r="96" spans="1:9" s="15" customFormat="1" ht="15" customHeight="1" x14ac:dyDescent="0.2">
      <c r="A96" s="19">
        <v>92</v>
      </c>
      <c r="B96" s="1" t="s">
        <v>88</v>
      </c>
      <c r="C96" s="2" t="s">
        <v>2</v>
      </c>
      <c r="D96" s="30">
        <v>74</v>
      </c>
      <c r="E96" s="35"/>
      <c r="F96" s="27">
        <f t="shared" si="4"/>
        <v>0</v>
      </c>
      <c r="G96" s="21">
        <f t="shared" si="3"/>
        <v>0</v>
      </c>
      <c r="H96" s="3">
        <f t="shared" si="5"/>
        <v>0</v>
      </c>
      <c r="I96" s="11"/>
    </row>
    <row r="97" spans="1:9" s="15" customFormat="1" ht="15" customHeight="1" x14ac:dyDescent="0.2">
      <c r="A97" s="14">
        <v>93</v>
      </c>
      <c r="B97" s="4" t="s">
        <v>68</v>
      </c>
      <c r="C97" s="5" t="s">
        <v>1</v>
      </c>
      <c r="D97" s="31">
        <v>138</v>
      </c>
      <c r="E97" s="34"/>
      <c r="F97" s="26">
        <f t="shared" si="4"/>
        <v>0</v>
      </c>
      <c r="G97" s="21">
        <f t="shared" si="3"/>
        <v>0</v>
      </c>
      <c r="H97" s="3">
        <f t="shared" si="5"/>
        <v>0</v>
      </c>
      <c r="I97" s="11"/>
    </row>
    <row r="98" spans="1:9" s="15" customFormat="1" ht="15" customHeight="1" x14ac:dyDescent="0.2">
      <c r="A98" s="19">
        <v>94</v>
      </c>
      <c r="B98" s="1" t="s">
        <v>6</v>
      </c>
      <c r="C98" s="2" t="s">
        <v>1</v>
      </c>
      <c r="D98" s="30">
        <v>84</v>
      </c>
      <c r="E98" s="33"/>
      <c r="F98" s="25">
        <f t="shared" si="4"/>
        <v>0</v>
      </c>
      <c r="G98" s="21">
        <f t="shared" si="3"/>
        <v>0</v>
      </c>
      <c r="H98" s="3">
        <f t="shared" si="5"/>
        <v>0</v>
      </c>
      <c r="I98" s="11"/>
    </row>
    <row r="99" spans="1:9" s="15" customFormat="1" ht="15" customHeight="1" x14ac:dyDescent="0.2">
      <c r="A99" s="19">
        <v>95</v>
      </c>
      <c r="B99" s="1" t="s">
        <v>7</v>
      </c>
      <c r="C99" s="2" t="s">
        <v>1</v>
      </c>
      <c r="D99" s="30">
        <v>454</v>
      </c>
      <c r="E99" s="33"/>
      <c r="F99" s="25">
        <f t="shared" si="4"/>
        <v>0</v>
      </c>
      <c r="G99" s="21">
        <f t="shared" si="3"/>
        <v>0</v>
      </c>
      <c r="H99" s="3">
        <f t="shared" si="5"/>
        <v>0</v>
      </c>
      <c r="I99" s="11"/>
    </row>
    <row r="100" spans="1:9" s="15" customFormat="1" ht="15" customHeight="1" x14ac:dyDescent="0.2">
      <c r="A100" s="14">
        <v>96</v>
      </c>
      <c r="B100" s="1" t="s">
        <v>5</v>
      </c>
      <c r="C100" s="2" t="s">
        <v>1</v>
      </c>
      <c r="D100" s="30">
        <v>1654</v>
      </c>
      <c r="E100" s="33"/>
      <c r="F100" s="25">
        <f t="shared" si="4"/>
        <v>0</v>
      </c>
      <c r="G100" s="21">
        <f t="shared" si="3"/>
        <v>0</v>
      </c>
      <c r="H100" s="3">
        <f t="shared" si="5"/>
        <v>0</v>
      </c>
      <c r="I100" s="11"/>
    </row>
    <row r="101" spans="1:9" s="15" customFormat="1" ht="15" customHeight="1" x14ac:dyDescent="0.2">
      <c r="A101" s="19">
        <v>97</v>
      </c>
      <c r="B101" s="1" t="s">
        <v>156</v>
      </c>
      <c r="C101" s="2" t="s">
        <v>1</v>
      </c>
      <c r="D101" s="30">
        <v>8</v>
      </c>
      <c r="E101" s="35"/>
      <c r="F101" s="27">
        <f t="shared" si="4"/>
        <v>0</v>
      </c>
      <c r="G101" s="21">
        <f t="shared" si="3"/>
        <v>0</v>
      </c>
      <c r="H101" s="3">
        <f t="shared" si="5"/>
        <v>0</v>
      </c>
      <c r="I101" s="11"/>
    </row>
    <row r="102" spans="1:9" s="15" customFormat="1" ht="15" customHeight="1" x14ac:dyDescent="0.2">
      <c r="A102" s="14">
        <v>98</v>
      </c>
      <c r="B102" s="1" t="s">
        <v>89</v>
      </c>
      <c r="C102" s="2" t="s">
        <v>2</v>
      </c>
      <c r="D102" s="30">
        <v>6</v>
      </c>
      <c r="E102" s="35"/>
      <c r="F102" s="27">
        <f t="shared" si="4"/>
        <v>0</v>
      </c>
      <c r="G102" s="21">
        <f t="shared" si="3"/>
        <v>0</v>
      </c>
      <c r="H102" s="3">
        <f t="shared" si="5"/>
        <v>0</v>
      </c>
      <c r="I102" s="11"/>
    </row>
    <row r="103" spans="1:9" s="15" customFormat="1" ht="15" customHeight="1" x14ac:dyDescent="0.2">
      <c r="A103" s="19">
        <v>99</v>
      </c>
      <c r="B103" s="1" t="s">
        <v>41</v>
      </c>
      <c r="C103" s="2" t="s">
        <v>1</v>
      </c>
      <c r="D103" s="30">
        <v>264</v>
      </c>
      <c r="E103" s="35"/>
      <c r="F103" s="27">
        <f t="shared" si="4"/>
        <v>0</v>
      </c>
      <c r="G103" s="21">
        <f t="shared" si="3"/>
        <v>0</v>
      </c>
      <c r="H103" s="3">
        <f t="shared" si="5"/>
        <v>0</v>
      </c>
      <c r="I103" s="11"/>
    </row>
    <row r="104" spans="1:9" s="15" customFormat="1" ht="15" customHeight="1" x14ac:dyDescent="0.2">
      <c r="A104" s="19">
        <v>100</v>
      </c>
      <c r="B104" s="1" t="s">
        <v>149</v>
      </c>
      <c r="C104" s="2" t="s">
        <v>1</v>
      </c>
      <c r="D104" s="30">
        <v>50</v>
      </c>
      <c r="E104" s="35"/>
      <c r="F104" s="27">
        <f t="shared" si="4"/>
        <v>0</v>
      </c>
      <c r="G104" s="21">
        <f t="shared" si="3"/>
        <v>0</v>
      </c>
      <c r="H104" s="3">
        <f t="shared" si="5"/>
        <v>0</v>
      </c>
      <c r="I104" s="11"/>
    </row>
    <row r="105" spans="1:9" s="15" customFormat="1" ht="15" customHeight="1" x14ac:dyDescent="0.2">
      <c r="A105" s="14">
        <v>101</v>
      </c>
      <c r="B105" s="1" t="s">
        <v>42</v>
      </c>
      <c r="C105" s="2" t="s">
        <v>1</v>
      </c>
      <c r="D105" s="30">
        <v>10</v>
      </c>
      <c r="E105" s="35"/>
      <c r="F105" s="27">
        <f t="shared" si="4"/>
        <v>0</v>
      </c>
      <c r="G105" s="21">
        <f t="shared" si="3"/>
        <v>0</v>
      </c>
      <c r="H105" s="3">
        <f t="shared" si="5"/>
        <v>0</v>
      </c>
      <c r="I105" s="11"/>
    </row>
    <row r="106" spans="1:9" s="15" customFormat="1" ht="15" customHeight="1" x14ac:dyDescent="0.2">
      <c r="A106" s="19">
        <v>102</v>
      </c>
      <c r="B106" s="1" t="s">
        <v>43</v>
      </c>
      <c r="C106" s="2" t="s">
        <v>1</v>
      </c>
      <c r="D106" s="30">
        <v>8</v>
      </c>
      <c r="E106" s="35"/>
      <c r="F106" s="27">
        <f t="shared" si="4"/>
        <v>0</v>
      </c>
      <c r="G106" s="21">
        <f t="shared" si="3"/>
        <v>0</v>
      </c>
      <c r="H106" s="3">
        <f t="shared" si="5"/>
        <v>0</v>
      </c>
      <c r="I106" s="11"/>
    </row>
    <row r="107" spans="1:9" s="15" customFormat="1" ht="15" customHeight="1" x14ac:dyDescent="0.2">
      <c r="A107" s="19">
        <v>103</v>
      </c>
      <c r="B107" s="1" t="s">
        <v>256</v>
      </c>
      <c r="C107" s="2" t="s">
        <v>1</v>
      </c>
      <c r="D107" s="30">
        <v>6</v>
      </c>
      <c r="E107" s="35"/>
      <c r="F107" s="27">
        <f t="shared" si="4"/>
        <v>0</v>
      </c>
      <c r="G107" s="21">
        <f t="shared" si="3"/>
        <v>0</v>
      </c>
      <c r="H107" s="3">
        <f t="shared" si="5"/>
        <v>0</v>
      </c>
      <c r="I107" s="11"/>
    </row>
    <row r="108" spans="1:9" s="15" customFormat="1" ht="15" customHeight="1" x14ac:dyDescent="0.2">
      <c r="A108" s="14">
        <v>104</v>
      </c>
      <c r="B108" s="1" t="s">
        <v>44</v>
      </c>
      <c r="C108" s="2" t="s">
        <v>1</v>
      </c>
      <c r="D108" s="30">
        <v>146</v>
      </c>
      <c r="E108" s="35"/>
      <c r="F108" s="27">
        <f t="shared" si="4"/>
        <v>0</v>
      </c>
      <c r="G108" s="21">
        <f t="shared" si="3"/>
        <v>0</v>
      </c>
      <c r="H108" s="3">
        <f t="shared" si="5"/>
        <v>0</v>
      </c>
      <c r="I108" s="11"/>
    </row>
    <row r="109" spans="1:9" s="15" customFormat="1" ht="15" customHeight="1" x14ac:dyDescent="0.2">
      <c r="A109" s="19">
        <v>105</v>
      </c>
      <c r="B109" s="1" t="s">
        <v>45</v>
      </c>
      <c r="C109" s="2" t="s">
        <v>1</v>
      </c>
      <c r="D109" s="30">
        <v>382</v>
      </c>
      <c r="E109" s="35"/>
      <c r="F109" s="27">
        <f t="shared" si="4"/>
        <v>0</v>
      </c>
      <c r="G109" s="21">
        <f t="shared" si="3"/>
        <v>0</v>
      </c>
      <c r="H109" s="3">
        <f t="shared" si="5"/>
        <v>0</v>
      </c>
      <c r="I109" s="11"/>
    </row>
    <row r="110" spans="1:9" s="15" customFormat="1" ht="15" customHeight="1" x14ac:dyDescent="0.2">
      <c r="A110" s="19">
        <v>106</v>
      </c>
      <c r="B110" s="4" t="s">
        <v>46</v>
      </c>
      <c r="C110" s="5" t="s">
        <v>1</v>
      </c>
      <c r="D110" s="31">
        <v>224</v>
      </c>
      <c r="E110" s="34"/>
      <c r="F110" s="26">
        <f t="shared" si="4"/>
        <v>0</v>
      </c>
      <c r="G110" s="21">
        <f t="shared" si="3"/>
        <v>0</v>
      </c>
      <c r="H110" s="3">
        <f t="shared" si="5"/>
        <v>0</v>
      </c>
      <c r="I110" s="11"/>
    </row>
    <row r="111" spans="1:9" s="15" customFormat="1" ht="15" customHeight="1" x14ac:dyDescent="0.2">
      <c r="A111" s="14">
        <v>107</v>
      </c>
      <c r="B111" s="1" t="s">
        <v>244</v>
      </c>
      <c r="C111" s="2" t="s">
        <v>2</v>
      </c>
      <c r="D111" s="30">
        <v>2</v>
      </c>
      <c r="E111" s="35"/>
      <c r="F111" s="27">
        <f t="shared" si="4"/>
        <v>0</v>
      </c>
      <c r="G111" s="21">
        <f t="shared" si="3"/>
        <v>0</v>
      </c>
      <c r="H111" s="3">
        <f t="shared" si="5"/>
        <v>0</v>
      </c>
      <c r="I111" s="11"/>
    </row>
    <row r="112" spans="1:9" s="15" customFormat="1" ht="15" customHeight="1" x14ac:dyDescent="0.2">
      <c r="A112" s="19">
        <v>108</v>
      </c>
      <c r="B112" s="1" t="s">
        <v>243</v>
      </c>
      <c r="C112" s="2" t="s">
        <v>2</v>
      </c>
      <c r="D112" s="30">
        <v>2</v>
      </c>
      <c r="E112" s="35"/>
      <c r="F112" s="27">
        <f t="shared" si="4"/>
        <v>0</v>
      </c>
      <c r="G112" s="21">
        <f t="shared" si="3"/>
        <v>0</v>
      </c>
      <c r="H112" s="3">
        <f t="shared" si="5"/>
        <v>0</v>
      </c>
      <c r="I112" s="11"/>
    </row>
    <row r="113" spans="1:9" s="15" customFormat="1" ht="15" customHeight="1" x14ac:dyDescent="0.2">
      <c r="A113" s="19">
        <v>109</v>
      </c>
      <c r="B113" s="1" t="s">
        <v>242</v>
      </c>
      <c r="C113" s="2" t="s">
        <v>2</v>
      </c>
      <c r="D113" s="30">
        <v>2</v>
      </c>
      <c r="E113" s="35"/>
      <c r="F113" s="27">
        <f t="shared" si="4"/>
        <v>0</v>
      </c>
      <c r="G113" s="21">
        <f t="shared" si="3"/>
        <v>0</v>
      </c>
      <c r="H113" s="3">
        <f t="shared" si="5"/>
        <v>0</v>
      </c>
      <c r="I113" s="11"/>
    </row>
    <row r="114" spans="1:9" s="15" customFormat="1" ht="15" customHeight="1" x14ac:dyDescent="0.2">
      <c r="A114" s="14">
        <v>110</v>
      </c>
      <c r="B114" s="1" t="s">
        <v>241</v>
      </c>
      <c r="C114" s="2" t="s">
        <v>2</v>
      </c>
      <c r="D114" s="30">
        <v>70</v>
      </c>
      <c r="E114" s="35"/>
      <c r="F114" s="27">
        <f t="shared" si="4"/>
        <v>0</v>
      </c>
      <c r="G114" s="21">
        <f t="shared" si="3"/>
        <v>0</v>
      </c>
      <c r="H114" s="3">
        <f t="shared" si="5"/>
        <v>0</v>
      </c>
      <c r="I114" s="11"/>
    </row>
    <row r="115" spans="1:9" s="15" customFormat="1" ht="15" customHeight="1" x14ac:dyDescent="0.2">
      <c r="A115" s="19">
        <v>111</v>
      </c>
      <c r="B115" s="1" t="s">
        <v>63</v>
      </c>
      <c r="C115" s="2" t="s">
        <v>1</v>
      </c>
      <c r="D115" s="30">
        <v>50</v>
      </c>
      <c r="E115" s="33"/>
      <c r="F115" s="25">
        <f t="shared" si="4"/>
        <v>0</v>
      </c>
      <c r="G115" s="21">
        <f t="shared" si="3"/>
        <v>0</v>
      </c>
      <c r="H115" s="3">
        <f t="shared" si="5"/>
        <v>0</v>
      </c>
      <c r="I115" s="11"/>
    </row>
    <row r="116" spans="1:9" s="15" customFormat="1" ht="15" customHeight="1" x14ac:dyDescent="0.2">
      <c r="A116" s="19">
        <v>112</v>
      </c>
      <c r="B116" s="1" t="s">
        <v>120</v>
      </c>
      <c r="C116" s="2" t="s">
        <v>2</v>
      </c>
      <c r="D116" s="30">
        <v>12</v>
      </c>
      <c r="E116" s="35"/>
      <c r="F116" s="27">
        <f t="shared" si="4"/>
        <v>0</v>
      </c>
      <c r="G116" s="21">
        <f t="shared" si="3"/>
        <v>0</v>
      </c>
      <c r="H116" s="3">
        <f t="shared" si="5"/>
        <v>0</v>
      </c>
      <c r="I116" s="11"/>
    </row>
    <row r="117" spans="1:9" s="15" customFormat="1" ht="15" customHeight="1" x14ac:dyDescent="0.2">
      <c r="A117" s="14">
        <v>113</v>
      </c>
      <c r="B117" s="1" t="s">
        <v>121</v>
      </c>
      <c r="C117" s="2" t="s">
        <v>2</v>
      </c>
      <c r="D117" s="30">
        <v>60</v>
      </c>
      <c r="E117" s="35"/>
      <c r="F117" s="27">
        <f t="shared" si="4"/>
        <v>0</v>
      </c>
      <c r="G117" s="21">
        <f t="shared" si="3"/>
        <v>0</v>
      </c>
      <c r="H117" s="3">
        <f t="shared" si="5"/>
        <v>0</v>
      </c>
      <c r="I117" s="11"/>
    </row>
    <row r="118" spans="1:9" s="15" customFormat="1" ht="12.75" customHeight="1" x14ac:dyDescent="0.2">
      <c r="A118" s="19">
        <v>114</v>
      </c>
      <c r="B118" s="1" t="s">
        <v>70</v>
      </c>
      <c r="C118" s="2" t="s">
        <v>2</v>
      </c>
      <c r="D118" s="30">
        <v>62</v>
      </c>
      <c r="E118" s="35"/>
      <c r="F118" s="27">
        <f t="shared" si="4"/>
        <v>0</v>
      </c>
      <c r="G118" s="21">
        <f t="shared" si="3"/>
        <v>0</v>
      </c>
      <c r="H118" s="3">
        <f t="shared" si="5"/>
        <v>0</v>
      </c>
      <c r="I118" s="11"/>
    </row>
    <row r="119" spans="1:9" s="15" customFormat="1" ht="30" customHeight="1" x14ac:dyDescent="0.2">
      <c r="A119" s="19">
        <v>115</v>
      </c>
      <c r="B119" s="1" t="s">
        <v>90</v>
      </c>
      <c r="C119" s="2" t="s">
        <v>57</v>
      </c>
      <c r="D119" s="30">
        <v>50</v>
      </c>
      <c r="E119" s="35"/>
      <c r="F119" s="27">
        <f t="shared" si="4"/>
        <v>0</v>
      </c>
      <c r="G119" s="21">
        <f t="shared" si="3"/>
        <v>0</v>
      </c>
      <c r="H119" s="3">
        <f t="shared" si="5"/>
        <v>0</v>
      </c>
      <c r="I119" s="11"/>
    </row>
    <row r="120" spans="1:9" s="15" customFormat="1" ht="30" customHeight="1" x14ac:dyDescent="0.2">
      <c r="A120" s="14">
        <v>116</v>
      </c>
      <c r="B120" s="1" t="s">
        <v>257</v>
      </c>
      <c r="C120" s="2" t="s">
        <v>2</v>
      </c>
      <c r="D120" s="30">
        <v>76</v>
      </c>
      <c r="E120" s="35"/>
      <c r="F120" s="27">
        <f t="shared" si="4"/>
        <v>0</v>
      </c>
      <c r="G120" s="21">
        <f t="shared" si="3"/>
        <v>0</v>
      </c>
      <c r="H120" s="3">
        <f t="shared" si="5"/>
        <v>0</v>
      </c>
      <c r="I120" s="11"/>
    </row>
    <row r="121" spans="1:9" s="15" customFormat="1" ht="15" customHeight="1" x14ac:dyDescent="0.2">
      <c r="A121" s="19">
        <v>117</v>
      </c>
      <c r="B121" s="1" t="s">
        <v>71</v>
      </c>
      <c r="C121" s="2" t="s">
        <v>2</v>
      </c>
      <c r="D121" s="30">
        <v>8</v>
      </c>
      <c r="E121" s="35"/>
      <c r="F121" s="27">
        <f t="shared" si="4"/>
        <v>0</v>
      </c>
      <c r="G121" s="21">
        <f t="shared" si="3"/>
        <v>0</v>
      </c>
      <c r="H121" s="3">
        <f t="shared" si="5"/>
        <v>0</v>
      </c>
      <c r="I121" s="11"/>
    </row>
    <row r="122" spans="1:9" s="15" customFormat="1" ht="30" customHeight="1" x14ac:dyDescent="0.2">
      <c r="A122" s="19">
        <v>118</v>
      </c>
      <c r="B122" s="1" t="s">
        <v>74</v>
      </c>
      <c r="C122" s="2" t="s">
        <v>2</v>
      </c>
      <c r="D122" s="30">
        <v>10</v>
      </c>
      <c r="E122" s="35"/>
      <c r="F122" s="27">
        <f t="shared" si="4"/>
        <v>0</v>
      </c>
      <c r="G122" s="21">
        <f t="shared" si="3"/>
        <v>0</v>
      </c>
      <c r="H122" s="3">
        <f t="shared" si="5"/>
        <v>0</v>
      </c>
      <c r="I122" s="11"/>
    </row>
    <row r="123" spans="1:9" s="15" customFormat="1" ht="30" customHeight="1" x14ac:dyDescent="0.2">
      <c r="A123" s="14">
        <v>119</v>
      </c>
      <c r="B123" s="1" t="s">
        <v>72</v>
      </c>
      <c r="C123" s="2" t="s">
        <v>2</v>
      </c>
      <c r="D123" s="30">
        <v>116</v>
      </c>
      <c r="E123" s="35"/>
      <c r="F123" s="27">
        <f t="shared" si="4"/>
        <v>0</v>
      </c>
      <c r="G123" s="21">
        <f t="shared" si="3"/>
        <v>0</v>
      </c>
      <c r="H123" s="3">
        <f t="shared" si="5"/>
        <v>0</v>
      </c>
      <c r="I123" s="11"/>
    </row>
    <row r="124" spans="1:9" s="15" customFormat="1" ht="30" customHeight="1" x14ac:dyDescent="0.2">
      <c r="A124" s="19">
        <v>120</v>
      </c>
      <c r="B124" s="1" t="s">
        <v>258</v>
      </c>
      <c r="C124" s="2" t="s">
        <v>2</v>
      </c>
      <c r="D124" s="30">
        <v>306</v>
      </c>
      <c r="E124" s="35"/>
      <c r="F124" s="27">
        <f t="shared" si="4"/>
        <v>0</v>
      </c>
      <c r="G124" s="21">
        <f t="shared" si="3"/>
        <v>0</v>
      </c>
      <c r="H124" s="3">
        <f t="shared" si="5"/>
        <v>0</v>
      </c>
      <c r="I124" s="11"/>
    </row>
    <row r="125" spans="1:9" s="15" customFormat="1" ht="15" customHeight="1" x14ac:dyDescent="0.2">
      <c r="A125" s="14">
        <v>121</v>
      </c>
      <c r="B125" s="1" t="s">
        <v>91</v>
      </c>
      <c r="C125" s="2" t="s">
        <v>2</v>
      </c>
      <c r="D125" s="30">
        <v>510</v>
      </c>
      <c r="E125" s="35"/>
      <c r="F125" s="27">
        <f t="shared" si="4"/>
        <v>0</v>
      </c>
      <c r="G125" s="21">
        <f t="shared" si="3"/>
        <v>0</v>
      </c>
      <c r="H125" s="3">
        <f t="shared" si="5"/>
        <v>0</v>
      </c>
      <c r="I125" s="11"/>
    </row>
    <row r="126" spans="1:9" s="15" customFormat="1" ht="15" customHeight="1" x14ac:dyDescent="0.2">
      <c r="A126" s="19">
        <v>122</v>
      </c>
      <c r="B126" s="1" t="s">
        <v>13</v>
      </c>
      <c r="C126" s="2" t="s">
        <v>1</v>
      </c>
      <c r="D126" s="30">
        <v>358</v>
      </c>
      <c r="E126" s="35"/>
      <c r="F126" s="27">
        <f t="shared" si="4"/>
        <v>0</v>
      </c>
      <c r="G126" s="21">
        <f t="shared" si="3"/>
        <v>0</v>
      </c>
      <c r="H126" s="3">
        <f t="shared" si="5"/>
        <v>0</v>
      </c>
      <c r="I126" s="11"/>
    </row>
    <row r="127" spans="1:9" s="15" customFormat="1" ht="15" customHeight="1" x14ac:dyDescent="0.2">
      <c r="A127" s="19">
        <v>123</v>
      </c>
      <c r="B127" s="1" t="s">
        <v>122</v>
      </c>
      <c r="C127" s="2" t="s">
        <v>1</v>
      </c>
      <c r="D127" s="30">
        <v>116</v>
      </c>
      <c r="E127" s="35"/>
      <c r="F127" s="27">
        <f t="shared" si="4"/>
        <v>0</v>
      </c>
      <c r="G127" s="21">
        <f t="shared" si="3"/>
        <v>0</v>
      </c>
      <c r="H127" s="3">
        <f t="shared" si="5"/>
        <v>0</v>
      </c>
      <c r="I127" s="11"/>
    </row>
    <row r="128" spans="1:9" s="15" customFormat="1" ht="15" customHeight="1" x14ac:dyDescent="0.2">
      <c r="A128" s="14">
        <v>124</v>
      </c>
      <c r="B128" s="1" t="s">
        <v>160</v>
      </c>
      <c r="C128" s="2" t="s">
        <v>1</v>
      </c>
      <c r="D128" s="30">
        <v>60</v>
      </c>
      <c r="E128" s="35"/>
      <c r="F128" s="27">
        <f t="shared" si="4"/>
        <v>0</v>
      </c>
      <c r="G128" s="21">
        <f t="shared" si="3"/>
        <v>0</v>
      </c>
      <c r="H128" s="3">
        <f t="shared" si="5"/>
        <v>0</v>
      </c>
      <c r="I128" s="11"/>
    </row>
    <row r="129" spans="1:9" s="15" customFormat="1" ht="15" customHeight="1" x14ac:dyDescent="0.2">
      <c r="A129" s="19">
        <v>125</v>
      </c>
      <c r="B129" s="1" t="s">
        <v>161</v>
      </c>
      <c r="C129" s="2" t="s">
        <v>1</v>
      </c>
      <c r="D129" s="30">
        <v>124</v>
      </c>
      <c r="E129" s="33"/>
      <c r="F129" s="25">
        <f t="shared" si="4"/>
        <v>0</v>
      </c>
      <c r="G129" s="21">
        <f t="shared" si="3"/>
        <v>0</v>
      </c>
      <c r="H129" s="3">
        <f t="shared" si="5"/>
        <v>0</v>
      </c>
      <c r="I129" s="11"/>
    </row>
    <row r="130" spans="1:9" s="15" customFormat="1" ht="15" customHeight="1" x14ac:dyDescent="0.2">
      <c r="A130" s="19">
        <v>126</v>
      </c>
      <c r="B130" s="1" t="s">
        <v>162</v>
      </c>
      <c r="C130" s="2" t="s">
        <v>1</v>
      </c>
      <c r="D130" s="30">
        <v>308</v>
      </c>
      <c r="E130" s="33"/>
      <c r="F130" s="25">
        <f t="shared" si="4"/>
        <v>0</v>
      </c>
      <c r="G130" s="21">
        <f t="shared" si="3"/>
        <v>0</v>
      </c>
      <c r="H130" s="3">
        <f t="shared" si="5"/>
        <v>0</v>
      </c>
      <c r="I130" s="11"/>
    </row>
    <row r="131" spans="1:9" s="15" customFormat="1" ht="15" customHeight="1" x14ac:dyDescent="0.2">
      <c r="A131" s="14">
        <v>127</v>
      </c>
      <c r="B131" s="1" t="s">
        <v>163</v>
      </c>
      <c r="C131" s="2" t="s">
        <v>1</v>
      </c>
      <c r="D131" s="30">
        <v>438</v>
      </c>
      <c r="E131" s="33"/>
      <c r="F131" s="25">
        <f t="shared" si="4"/>
        <v>0</v>
      </c>
      <c r="G131" s="21">
        <f t="shared" si="3"/>
        <v>0</v>
      </c>
      <c r="H131" s="3">
        <f t="shared" si="5"/>
        <v>0</v>
      </c>
      <c r="I131" s="11"/>
    </row>
    <row r="132" spans="1:9" s="15" customFormat="1" ht="15" customHeight="1" x14ac:dyDescent="0.2">
      <c r="A132" s="19">
        <v>128</v>
      </c>
      <c r="B132" s="1" t="s">
        <v>164</v>
      </c>
      <c r="C132" s="2" t="s">
        <v>1</v>
      </c>
      <c r="D132" s="30">
        <v>862</v>
      </c>
      <c r="E132" s="33"/>
      <c r="F132" s="25">
        <f t="shared" si="4"/>
        <v>0</v>
      </c>
      <c r="G132" s="21">
        <f t="shared" si="3"/>
        <v>0</v>
      </c>
      <c r="H132" s="3">
        <f t="shared" si="5"/>
        <v>0</v>
      </c>
      <c r="I132" s="11"/>
    </row>
    <row r="133" spans="1:9" s="15" customFormat="1" ht="15" customHeight="1" x14ac:dyDescent="0.2">
      <c r="A133" s="19">
        <v>129</v>
      </c>
      <c r="B133" s="1" t="s">
        <v>73</v>
      </c>
      <c r="C133" s="2" t="s">
        <v>2</v>
      </c>
      <c r="D133" s="30">
        <v>8</v>
      </c>
      <c r="E133" s="35"/>
      <c r="F133" s="27">
        <f t="shared" si="4"/>
        <v>0</v>
      </c>
      <c r="G133" s="21">
        <f t="shared" ref="G133:G196" si="6">E133*D133</f>
        <v>0</v>
      </c>
      <c r="H133" s="3">
        <f t="shared" si="5"/>
        <v>0</v>
      </c>
      <c r="I133" s="11"/>
    </row>
    <row r="134" spans="1:9" s="15" customFormat="1" ht="15" customHeight="1" x14ac:dyDescent="0.2">
      <c r="A134" s="14">
        <v>130</v>
      </c>
      <c r="B134" s="1" t="s">
        <v>58</v>
      </c>
      <c r="C134" s="2" t="s">
        <v>1</v>
      </c>
      <c r="D134" s="30">
        <v>1540</v>
      </c>
      <c r="E134" s="35"/>
      <c r="F134" s="27">
        <f t="shared" si="4"/>
        <v>0</v>
      </c>
      <c r="G134" s="21">
        <f t="shared" si="6"/>
        <v>0</v>
      </c>
      <c r="H134" s="3">
        <f t="shared" si="5"/>
        <v>0</v>
      </c>
      <c r="I134" s="11"/>
    </row>
    <row r="135" spans="1:9" s="15" customFormat="1" ht="15" customHeight="1" x14ac:dyDescent="0.2">
      <c r="A135" s="19">
        <v>131</v>
      </c>
      <c r="B135" s="1" t="s">
        <v>59</v>
      </c>
      <c r="C135" s="2" t="s">
        <v>1</v>
      </c>
      <c r="D135" s="30">
        <v>100</v>
      </c>
      <c r="E135" s="35"/>
      <c r="F135" s="27">
        <f t="shared" ref="F135:F198" si="7">E135*1.2</f>
        <v>0</v>
      </c>
      <c r="G135" s="21">
        <f t="shared" si="6"/>
        <v>0</v>
      </c>
      <c r="H135" s="3">
        <f t="shared" ref="H135:H198" si="8">D135*F135</f>
        <v>0</v>
      </c>
      <c r="I135" s="11"/>
    </row>
    <row r="136" spans="1:9" s="15" customFormat="1" ht="15" customHeight="1" x14ac:dyDescent="0.2">
      <c r="A136" s="19">
        <v>132</v>
      </c>
      <c r="B136" s="1" t="s">
        <v>60</v>
      </c>
      <c r="C136" s="2" t="s">
        <v>1</v>
      </c>
      <c r="D136" s="30">
        <v>50</v>
      </c>
      <c r="E136" s="35"/>
      <c r="F136" s="27">
        <f t="shared" si="7"/>
        <v>0</v>
      </c>
      <c r="G136" s="21">
        <f t="shared" si="6"/>
        <v>0</v>
      </c>
      <c r="H136" s="3">
        <f t="shared" si="8"/>
        <v>0</v>
      </c>
      <c r="I136" s="11"/>
    </row>
    <row r="137" spans="1:9" ht="15" customHeight="1" x14ac:dyDescent="0.2">
      <c r="A137" s="14">
        <v>133</v>
      </c>
      <c r="B137" s="1" t="s">
        <v>61</v>
      </c>
      <c r="C137" s="2" t="s">
        <v>1</v>
      </c>
      <c r="D137" s="30">
        <v>60</v>
      </c>
      <c r="E137" s="35"/>
      <c r="F137" s="27">
        <f t="shared" si="7"/>
        <v>0</v>
      </c>
      <c r="G137" s="21">
        <f t="shared" si="6"/>
        <v>0</v>
      </c>
      <c r="H137" s="3">
        <f t="shared" si="8"/>
        <v>0</v>
      </c>
    </row>
    <row r="138" spans="1:9" ht="15" customHeight="1" x14ac:dyDescent="0.2">
      <c r="A138" s="19">
        <v>134</v>
      </c>
      <c r="B138" s="1" t="s">
        <v>10</v>
      </c>
      <c r="C138" s="2" t="s">
        <v>1</v>
      </c>
      <c r="D138" s="30">
        <v>74</v>
      </c>
      <c r="E138" s="35"/>
      <c r="F138" s="27">
        <f t="shared" si="7"/>
        <v>0</v>
      </c>
      <c r="G138" s="21">
        <f t="shared" si="6"/>
        <v>0</v>
      </c>
      <c r="H138" s="3">
        <f t="shared" si="8"/>
        <v>0</v>
      </c>
    </row>
    <row r="139" spans="1:9" ht="15" customHeight="1" x14ac:dyDescent="0.2">
      <c r="A139" s="14">
        <v>135</v>
      </c>
      <c r="B139" s="1" t="s">
        <v>47</v>
      </c>
      <c r="C139" s="2" t="s">
        <v>1</v>
      </c>
      <c r="D139" s="30">
        <v>40</v>
      </c>
      <c r="E139" s="35"/>
      <c r="F139" s="27">
        <f t="shared" si="7"/>
        <v>0</v>
      </c>
      <c r="G139" s="21">
        <f t="shared" si="6"/>
        <v>0</v>
      </c>
      <c r="H139" s="3">
        <f t="shared" si="8"/>
        <v>0</v>
      </c>
    </row>
    <row r="140" spans="1:9" ht="15" customHeight="1" x14ac:dyDescent="0.2">
      <c r="A140" s="19">
        <v>136</v>
      </c>
      <c r="B140" s="1" t="s">
        <v>123</v>
      </c>
      <c r="C140" s="2" t="s">
        <v>1</v>
      </c>
      <c r="D140" s="30">
        <v>174</v>
      </c>
      <c r="E140" s="35"/>
      <c r="F140" s="27">
        <f t="shared" si="7"/>
        <v>0</v>
      </c>
      <c r="G140" s="21">
        <f t="shared" si="6"/>
        <v>0</v>
      </c>
      <c r="H140" s="3">
        <f t="shared" si="8"/>
        <v>0</v>
      </c>
    </row>
    <row r="141" spans="1:9" ht="15" customHeight="1" x14ac:dyDescent="0.2">
      <c r="A141" s="19">
        <v>137</v>
      </c>
      <c r="B141" s="1" t="s">
        <v>212</v>
      </c>
      <c r="C141" s="2" t="s">
        <v>1</v>
      </c>
      <c r="D141" s="30">
        <v>1010</v>
      </c>
      <c r="E141" s="35"/>
      <c r="F141" s="27">
        <f t="shared" si="7"/>
        <v>0</v>
      </c>
      <c r="G141" s="21">
        <f t="shared" si="6"/>
        <v>0</v>
      </c>
      <c r="H141" s="3">
        <f t="shared" si="8"/>
        <v>0</v>
      </c>
    </row>
    <row r="142" spans="1:9" s="15" customFormat="1" ht="15" customHeight="1" x14ac:dyDescent="0.2">
      <c r="A142" s="14">
        <v>138</v>
      </c>
      <c r="B142" s="1" t="s">
        <v>213</v>
      </c>
      <c r="C142" s="2" t="s">
        <v>1</v>
      </c>
      <c r="D142" s="30">
        <v>30</v>
      </c>
      <c r="E142" s="35"/>
      <c r="F142" s="27">
        <f t="shared" si="7"/>
        <v>0</v>
      </c>
      <c r="G142" s="21">
        <f t="shared" si="6"/>
        <v>0</v>
      </c>
      <c r="H142" s="3">
        <f t="shared" si="8"/>
        <v>0</v>
      </c>
      <c r="I142" s="11"/>
    </row>
    <row r="143" spans="1:9" ht="15" customHeight="1" x14ac:dyDescent="0.2">
      <c r="A143" s="19">
        <v>139</v>
      </c>
      <c r="B143" s="1" t="s">
        <v>211</v>
      </c>
      <c r="C143" s="2" t="s">
        <v>1</v>
      </c>
      <c r="D143" s="30">
        <v>278</v>
      </c>
      <c r="E143" s="35"/>
      <c r="F143" s="27">
        <f t="shared" si="7"/>
        <v>0</v>
      </c>
      <c r="G143" s="21">
        <f t="shared" si="6"/>
        <v>0</v>
      </c>
      <c r="H143" s="3">
        <f t="shared" si="8"/>
        <v>0</v>
      </c>
    </row>
    <row r="144" spans="1:9" s="15" customFormat="1" ht="15" customHeight="1" x14ac:dyDescent="0.2">
      <c r="A144" s="19">
        <v>140</v>
      </c>
      <c r="B144" s="1" t="s">
        <v>158</v>
      </c>
      <c r="C144" s="2" t="s">
        <v>1</v>
      </c>
      <c r="D144" s="30">
        <v>36</v>
      </c>
      <c r="E144" s="35"/>
      <c r="F144" s="27">
        <f t="shared" si="7"/>
        <v>0</v>
      </c>
      <c r="G144" s="21">
        <f t="shared" si="6"/>
        <v>0</v>
      </c>
      <c r="H144" s="3">
        <f t="shared" si="8"/>
        <v>0</v>
      </c>
      <c r="I144" s="11"/>
    </row>
    <row r="145" spans="1:9" ht="15" customHeight="1" x14ac:dyDescent="0.2">
      <c r="A145" s="14">
        <v>141</v>
      </c>
      <c r="B145" s="1" t="s">
        <v>214</v>
      </c>
      <c r="C145" s="2" t="s">
        <v>1</v>
      </c>
      <c r="D145" s="30">
        <v>1708</v>
      </c>
      <c r="E145" s="35"/>
      <c r="F145" s="27">
        <f t="shared" si="7"/>
        <v>0</v>
      </c>
      <c r="G145" s="21">
        <f t="shared" si="6"/>
        <v>0</v>
      </c>
      <c r="H145" s="3">
        <f t="shared" si="8"/>
        <v>0</v>
      </c>
    </row>
    <row r="146" spans="1:9" s="15" customFormat="1" ht="15" customHeight="1" x14ac:dyDescent="0.2">
      <c r="A146" s="19">
        <v>142</v>
      </c>
      <c r="B146" s="1" t="s">
        <v>18</v>
      </c>
      <c r="C146" s="2" t="s">
        <v>1</v>
      </c>
      <c r="D146" s="30">
        <v>304</v>
      </c>
      <c r="E146" s="35"/>
      <c r="F146" s="27">
        <f t="shared" si="7"/>
        <v>0</v>
      </c>
      <c r="G146" s="21">
        <f t="shared" si="6"/>
        <v>0</v>
      </c>
      <c r="H146" s="3">
        <f t="shared" si="8"/>
        <v>0</v>
      </c>
      <c r="I146" s="11"/>
    </row>
    <row r="147" spans="1:9" ht="15" customHeight="1" x14ac:dyDescent="0.2">
      <c r="A147" s="19">
        <v>143</v>
      </c>
      <c r="B147" s="1" t="s">
        <v>69</v>
      </c>
      <c r="C147" s="2" t="s">
        <v>1</v>
      </c>
      <c r="D147" s="30">
        <v>68</v>
      </c>
      <c r="E147" s="35"/>
      <c r="F147" s="27">
        <f t="shared" si="7"/>
        <v>0</v>
      </c>
      <c r="G147" s="21">
        <f t="shared" si="6"/>
        <v>0</v>
      </c>
      <c r="H147" s="3">
        <f t="shared" si="8"/>
        <v>0</v>
      </c>
    </row>
    <row r="148" spans="1:9" s="15" customFormat="1" ht="15" customHeight="1" x14ac:dyDescent="0.2">
      <c r="A148" s="14">
        <v>144</v>
      </c>
      <c r="B148" s="1" t="s">
        <v>206</v>
      </c>
      <c r="C148" s="2" t="s">
        <v>1</v>
      </c>
      <c r="D148" s="30">
        <v>54</v>
      </c>
      <c r="E148" s="35"/>
      <c r="F148" s="27">
        <f t="shared" si="7"/>
        <v>0</v>
      </c>
      <c r="G148" s="21">
        <f t="shared" si="6"/>
        <v>0</v>
      </c>
      <c r="H148" s="3">
        <f t="shared" si="8"/>
        <v>0</v>
      </c>
      <c r="I148" s="11"/>
    </row>
    <row r="149" spans="1:9" ht="15" customHeight="1" x14ac:dyDescent="0.2">
      <c r="A149" s="19">
        <v>145</v>
      </c>
      <c r="B149" s="1" t="s">
        <v>19</v>
      </c>
      <c r="C149" s="2" t="s">
        <v>1</v>
      </c>
      <c r="D149" s="30">
        <v>6</v>
      </c>
      <c r="E149" s="35"/>
      <c r="F149" s="27">
        <f t="shared" si="7"/>
        <v>0</v>
      </c>
      <c r="G149" s="21">
        <f t="shared" si="6"/>
        <v>0</v>
      </c>
      <c r="H149" s="3">
        <f t="shared" si="8"/>
        <v>0</v>
      </c>
    </row>
    <row r="150" spans="1:9" s="15" customFormat="1" ht="30" customHeight="1" x14ac:dyDescent="0.2">
      <c r="A150" s="19">
        <v>146</v>
      </c>
      <c r="B150" s="4" t="s">
        <v>189</v>
      </c>
      <c r="C150" s="5" t="s">
        <v>1</v>
      </c>
      <c r="D150" s="30">
        <v>148</v>
      </c>
      <c r="E150" s="34"/>
      <c r="F150" s="26">
        <f t="shared" si="7"/>
        <v>0</v>
      </c>
      <c r="G150" s="21">
        <f t="shared" si="6"/>
        <v>0</v>
      </c>
      <c r="H150" s="3">
        <f t="shared" si="8"/>
        <v>0</v>
      </c>
      <c r="I150" s="11"/>
    </row>
    <row r="151" spans="1:9" ht="15" customHeight="1" x14ac:dyDescent="0.2">
      <c r="A151" s="14">
        <v>147</v>
      </c>
      <c r="B151" s="4" t="s">
        <v>20</v>
      </c>
      <c r="C151" s="5" t="s">
        <v>1</v>
      </c>
      <c r="D151" s="30">
        <v>2</v>
      </c>
      <c r="E151" s="34"/>
      <c r="F151" s="26">
        <f t="shared" si="7"/>
        <v>0</v>
      </c>
      <c r="G151" s="21">
        <f t="shared" si="6"/>
        <v>0</v>
      </c>
      <c r="H151" s="3">
        <f t="shared" si="8"/>
        <v>0</v>
      </c>
    </row>
    <row r="152" spans="1:9" s="15" customFormat="1" ht="15" customHeight="1" x14ac:dyDescent="0.2">
      <c r="A152" s="19">
        <v>148</v>
      </c>
      <c r="B152" s="4" t="s">
        <v>181</v>
      </c>
      <c r="C152" s="2" t="s">
        <v>1</v>
      </c>
      <c r="D152" s="30">
        <v>788</v>
      </c>
      <c r="E152" s="35"/>
      <c r="F152" s="27">
        <f t="shared" si="7"/>
        <v>0</v>
      </c>
      <c r="G152" s="21">
        <f t="shared" si="6"/>
        <v>0</v>
      </c>
      <c r="H152" s="3">
        <f t="shared" si="8"/>
        <v>0</v>
      </c>
      <c r="I152" s="11"/>
    </row>
    <row r="153" spans="1:9" s="15" customFormat="1" ht="15" customHeight="1" x14ac:dyDescent="0.2">
      <c r="A153" s="14">
        <v>149</v>
      </c>
      <c r="B153" s="4" t="s">
        <v>215</v>
      </c>
      <c r="C153" s="2" t="s">
        <v>1</v>
      </c>
      <c r="D153" s="30">
        <v>3296</v>
      </c>
      <c r="E153" s="35"/>
      <c r="F153" s="27">
        <f t="shared" si="7"/>
        <v>0</v>
      </c>
      <c r="G153" s="21">
        <f t="shared" si="6"/>
        <v>0</v>
      </c>
      <c r="H153" s="3">
        <f t="shared" si="8"/>
        <v>0</v>
      </c>
      <c r="I153" s="11"/>
    </row>
    <row r="154" spans="1:9" ht="15" customHeight="1" x14ac:dyDescent="0.2">
      <c r="A154" s="19">
        <v>150</v>
      </c>
      <c r="B154" s="1" t="s">
        <v>216</v>
      </c>
      <c r="C154" s="2" t="s">
        <v>1</v>
      </c>
      <c r="D154" s="30">
        <v>372</v>
      </c>
      <c r="E154" s="35"/>
      <c r="F154" s="27">
        <f t="shared" si="7"/>
        <v>0</v>
      </c>
      <c r="G154" s="21">
        <f t="shared" si="6"/>
        <v>0</v>
      </c>
      <c r="H154" s="3">
        <f t="shared" si="8"/>
        <v>0</v>
      </c>
    </row>
    <row r="155" spans="1:9" ht="15" customHeight="1" x14ac:dyDescent="0.2">
      <c r="A155" s="19">
        <v>151</v>
      </c>
      <c r="B155" s="1" t="s">
        <v>55</v>
      </c>
      <c r="C155" s="2" t="s">
        <v>1</v>
      </c>
      <c r="D155" s="30">
        <v>5360</v>
      </c>
      <c r="E155" s="35"/>
      <c r="F155" s="27">
        <f t="shared" si="7"/>
        <v>0</v>
      </c>
      <c r="G155" s="21">
        <f t="shared" si="6"/>
        <v>0</v>
      </c>
      <c r="H155" s="3">
        <f t="shared" si="8"/>
        <v>0</v>
      </c>
    </row>
    <row r="156" spans="1:9" s="15" customFormat="1" ht="15" customHeight="1" x14ac:dyDescent="0.2">
      <c r="A156" s="14">
        <v>152</v>
      </c>
      <c r="B156" s="1" t="s">
        <v>217</v>
      </c>
      <c r="C156" s="2" t="s">
        <v>1</v>
      </c>
      <c r="D156" s="30">
        <v>90</v>
      </c>
      <c r="E156" s="35"/>
      <c r="F156" s="27">
        <f t="shared" si="7"/>
        <v>0</v>
      </c>
      <c r="G156" s="21">
        <f t="shared" si="6"/>
        <v>0</v>
      </c>
      <c r="H156" s="3">
        <f t="shared" si="8"/>
        <v>0</v>
      </c>
      <c r="I156" s="11"/>
    </row>
    <row r="157" spans="1:9" ht="15" customHeight="1" x14ac:dyDescent="0.2">
      <c r="A157" s="19">
        <v>153</v>
      </c>
      <c r="B157" s="1" t="s">
        <v>92</v>
      </c>
      <c r="C157" s="2" t="s">
        <v>2</v>
      </c>
      <c r="D157" s="30">
        <v>4</v>
      </c>
      <c r="E157" s="35"/>
      <c r="F157" s="27">
        <f t="shared" si="7"/>
        <v>0</v>
      </c>
      <c r="G157" s="21">
        <f t="shared" si="6"/>
        <v>0</v>
      </c>
      <c r="H157" s="3">
        <f t="shared" si="8"/>
        <v>0</v>
      </c>
    </row>
    <row r="158" spans="1:9" ht="15" customHeight="1" x14ac:dyDescent="0.2">
      <c r="A158" s="19">
        <v>154</v>
      </c>
      <c r="B158" s="1" t="s">
        <v>93</v>
      </c>
      <c r="C158" s="2" t="s">
        <v>2</v>
      </c>
      <c r="D158" s="30">
        <v>4</v>
      </c>
      <c r="E158" s="35"/>
      <c r="F158" s="27">
        <f t="shared" si="7"/>
        <v>0</v>
      </c>
      <c r="G158" s="21">
        <f t="shared" si="6"/>
        <v>0</v>
      </c>
      <c r="H158" s="3">
        <f t="shared" si="8"/>
        <v>0</v>
      </c>
    </row>
    <row r="159" spans="1:9" ht="15" customHeight="1" x14ac:dyDescent="0.2">
      <c r="A159" s="19">
        <v>155</v>
      </c>
      <c r="B159" s="1" t="s">
        <v>94</v>
      </c>
      <c r="C159" s="2" t="s">
        <v>2</v>
      </c>
      <c r="D159" s="30">
        <v>2</v>
      </c>
      <c r="E159" s="35"/>
      <c r="F159" s="27">
        <f t="shared" si="7"/>
        <v>0</v>
      </c>
      <c r="G159" s="21">
        <f t="shared" si="6"/>
        <v>0</v>
      </c>
      <c r="H159" s="3">
        <f t="shared" si="8"/>
        <v>0</v>
      </c>
    </row>
    <row r="160" spans="1:9" ht="15" customHeight="1" x14ac:dyDescent="0.2">
      <c r="A160" s="14">
        <v>156</v>
      </c>
      <c r="B160" s="1" t="s">
        <v>182</v>
      </c>
      <c r="C160" s="2" t="s">
        <v>1</v>
      </c>
      <c r="D160" s="30">
        <v>90</v>
      </c>
      <c r="E160" s="33"/>
      <c r="F160" s="25">
        <f t="shared" si="7"/>
        <v>0</v>
      </c>
      <c r="G160" s="21">
        <f t="shared" si="6"/>
        <v>0</v>
      </c>
      <c r="H160" s="3">
        <f t="shared" si="8"/>
        <v>0</v>
      </c>
    </row>
    <row r="161" spans="1:9" ht="15" customHeight="1" x14ac:dyDescent="0.2">
      <c r="A161" s="19">
        <v>157</v>
      </c>
      <c r="B161" s="1" t="s">
        <v>52</v>
      </c>
      <c r="C161" s="2" t="s">
        <v>1</v>
      </c>
      <c r="D161" s="30">
        <v>60</v>
      </c>
      <c r="E161" s="35"/>
      <c r="F161" s="27">
        <f t="shared" si="7"/>
        <v>0</v>
      </c>
      <c r="G161" s="21">
        <f t="shared" si="6"/>
        <v>0</v>
      </c>
      <c r="H161" s="3">
        <f t="shared" si="8"/>
        <v>0</v>
      </c>
    </row>
    <row r="162" spans="1:9" ht="15" customHeight="1" x14ac:dyDescent="0.2">
      <c r="A162" s="19">
        <v>158</v>
      </c>
      <c r="B162" s="1" t="s">
        <v>62</v>
      </c>
      <c r="C162" s="2" t="s">
        <v>1</v>
      </c>
      <c r="D162" s="30">
        <v>256</v>
      </c>
      <c r="E162" s="35"/>
      <c r="F162" s="27">
        <f t="shared" si="7"/>
        <v>0</v>
      </c>
      <c r="G162" s="21">
        <f t="shared" si="6"/>
        <v>0</v>
      </c>
      <c r="H162" s="3">
        <f t="shared" si="8"/>
        <v>0</v>
      </c>
    </row>
    <row r="163" spans="1:9" ht="30" customHeight="1" x14ac:dyDescent="0.2">
      <c r="A163" s="14">
        <v>159</v>
      </c>
      <c r="B163" s="1" t="s">
        <v>124</v>
      </c>
      <c r="C163" s="2" t="s">
        <v>1</v>
      </c>
      <c r="D163" s="30">
        <v>258</v>
      </c>
      <c r="E163" s="35"/>
      <c r="F163" s="27">
        <f t="shared" si="7"/>
        <v>0</v>
      </c>
      <c r="G163" s="21">
        <f t="shared" si="6"/>
        <v>0</v>
      </c>
      <c r="H163" s="3">
        <f t="shared" si="8"/>
        <v>0</v>
      </c>
    </row>
    <row r="164" spans="1:9" ht="15" customHeight="1" x14ac:dyDescent="0.2">
      <c r="A164" s="19">
        <v>160</v>
      </c>
      <c r="B164" s="1" t="s">
        <v>125</v>
      </c>
      <c r="C164" s="2" t="s">
        <v>1</v>
      </c>
      <c r="D164" s="30">
        <v>438</v>
      </c>
      <c r="E164" s="35"/>
      <c r="F164" s="27">
        <f t="shared" si="7"/>
        <v>0</v>
      </c>
      <c r="G164" s="21">
        <f t="shared" si="6"/>
        <v>0</v>
      </c>
      <c r="H164" s="3">
        <f t="shared" si="8"/>
        <v>0</v>
      </c>
    </row>
    <row r="165" spans="1:9" ht="15" customHeight="1" x14ac:dyDescent="0.2">
      <c r="A165" s="19">
        <v>161</v>
      </c>
      <c r="B165" s="1" t="s">
        <v>126</v>
      </c>
      <c r="C165" s="2" t="s">
        <v>2</v>
      </c>
      <c r="D165" s="30">
        <v>6</v>
      </c>
      <c r="E165" s="35"/>
      <c r="F165" s="27">
        <f t="shared" si="7"/>
        <v>0</v>
      </c>
      <c r="G165" s="21">
        <f t="shared" si="6"/>
        <v>0</v>
      </c>
      <c r="H165" s="3">
        <f t="shared" si="8"/>
        <v>0</v>
      </c>
    </row>
    <row r="166" spans="1:9" ht="30" customHeight="1" x14ac:dyDescent="0.2">
      <c r="A166" s="14">
        <v>162</v>
      </c>
      <c r="B166" s="1" t="s">
        <v>127</v>
      </c>
      <c r="C166" s="2" t="s">
        <v>2</v>
      </c>
      <c r="D166" s="30">
        <v>44</v>
      </c>
      <c r="E166" s="35"/>
      <c r="F166" s="27">
        <f t="shared" si="7"/>
        <v>0</v>
      </c>
      <c r="G166" s="21">
        <f t="shared" si="6"/>
        <v>0</v>
      </c>
      <c r="H166" s="3">
        <f t="shared" si="8"/>
        <v>0</v>
      </c>
    </row>
    <row r="167" spans="1:9" ht="15" customHeight="1" x14ac:dyDescent="0.2">
      <c r="A167" s="19">
        <v>163</v>
      </c>
      <c r="B167" s="1" t="s">
        <v>221</v>
      </c>
      <c r="C167" s="2" t="s">
        <v>1</v>
      </c>
      <c r="D167" s="30">
        <v>160</v>
      </c>
      <c r="E167" s="35"/>
      <c r="F167" s="27">
        <f t="shared" si="7"/>
        <v>0</v>
      </c>
      <c r="G167" s="21">
        <f t="shared" si="6"/>
        <v>0</v>
      </c>
      <c r="H167" s="3">
        <f t="shared" si="8"/>
        <v>0</v>
      </c>
    </row>
    <row r="168" spans="1:9" ht="30" customHeight="1" x14ac:dyDescent="0.2">
      <c r="A168" s="19">
        <v>164</v>
      </c>
      <c r="B168" s="1" t="s">
        <v>222</v>
      </c>
      <c r="C168" s="2" t="s">
        <v>2</v>
      </c>
      <c r="D168" s="30">
        <v>128</v>
      </c>
      <c r="E168" s="35"/>
      <c r="F168" s="27">
        <f t="shared" si="7"/>
        <v>0</v>
      </c>
      <c r="G168" s="21">
        <f t="shared" si="6"/>
        <v>0</v>
      </c>
      <c r="H168" s="3">
        <f t="shared" si="8"/>
        <v>0</v>
      </c>
    </row>
    <row r="169" spans="1:9" ht="15" customHeight="1" x14ac:dyDescent="0.2">
      <c r="A169" s="14">
        <v>165</v>
      </c>
      <c r="B169" s="1" t="s">
        <v>184</v>
      </c>
      <c r="C169" s="2" t="s">
        <v>1</v>
      </c>
      <c r="D169" s="30">
        <v>422</v>
      </c>
      <c r="E169" s="35"/>
      <c r="F169" s="27">
        <f t="shared" si="7"/>
        <v>0</v>
      </c>
      <c r="G169" s="21">
        <f t="shared" si="6"/>
        <v>0</v>
      </c>
      <c r="H169" s="3">
        <f t="shared" si="8"/>
        <v>0</v>
      </c>
    </row>
    <row r="170" spans="1:9" ht="30" customHeight="1" x14ac:dyDescent="0.2">
      <c r="A170" s="19">
        <v>166</v>
      </c>
      <c r="B170" s="1" t="s">
        <v>128</v>
      </c>
      <c r="C170" s="2" t="s">
        <v>2</v>
      </c>
      <c r="D170" s="30">
        <v>38</v>
      </c>
      <c r="E170" s="35"/>
      <c r="F170" s="27">
        <f t="shared" si="7"/>
        <v>0</v>
      </c>
      <c r="G170" s="21">
        <f t="shared" si="6"/>
        <v>0</v>
      </c>
      <c r="H170" s="3">
        <f t="shared" si="8"/>
        <v>0</v>
      </c>
    </row>
    <row r="171" spans="1:9" ht="15" customHeight="1" x14ac:dyDescent="0.2">
      <c r="A171" s="19">
        <v>167</v>
      </c>
      <c r="B171" s="1" t="s">
        <v>183</v>
      </c>
      <c r="C171" s="2" t="s">
        <v>1</v>
      </c>
      <c r="D171" s="30">
        <v>964</v>
      </c>
      <c r="E171" s="35"/>
      <c r="F171" s="27">
        <f t="shared" si="7"/>
        <v>0</v>
      </c>
      <c r="G171" s="21">
        <f t="shared" si="6"/>
        <v>0</v>
      </c>
      <c r="H171" s="3">
        <f t="shared" si="8"/>
        <v>0</v>
      </c>
    </row>
    <row r="172" spans="1:9" ht="15" customHeight="1" x14ac:dyDescent="0.2">
      <c r="A172" s="14">
        <v>168</v>
      </c>
      <c r="B172" s="1" t="s">
        <v>129</v>
      </c>
      <c r="C172" s="2" t="s">
        <v>2</v>
      </c>
      <c r="D172" s="30">
        <v>242</v>
      </c>
      <c r="E172" s="35"/>
      <c r="F172" s="27">
        <f t="shared" si="7"/>
        <v>0</v>
      </c>
      <c r="G172" s="21">
        <f t="shared" si="6"/>
        <v>0</v>
      </c>
      <c r="H172" s="3">
        <f t="shared" si="8"/>
        <v>0</v>
      </c>
    </row>
    <row r="173" spans="1:9" ht="30" customHeight="1" x14ac:dyDescent="0.2">
      <c r="A173" s="19">
        <v>169</v>
      </c>
      <c r="B173" s="1" t="s">
        <v>165</v>
      </c>
      <c r="C173" s="2" t="s">
        <v>1</v>
      </c>
      <c r="D173" s="30">
        <v>496</v>
      </c>
      <c r="E173" s="35"/>
      <c r="F173" s="27">
        <f t="shared" si="7"/>
        <v>0</v>
      </c>
      <c r="G173" s="21">
        <f t="shared" si="6"/>
        <v>0</v>
      </c>
      <c r="H173" s="3">
        <f t="shared" si="8"/>
        <v>0</v>
      </c>
    </row>
    <row r="174" spans="1:9" s="15" customFormat="1" ht="30" customHeight="1" x14ac:dyDescent="0.2">
      <c r="A174" s="19">
        <v>170</v>
      </c>
      <c r="B174" s="1" t="s">
        <v>130</v>
      </c>
      <c r="C174" s="2" t="s">
        <v>1</v>
      </c>
      <c r="D174" s="30">
        <v>372</v>
      </c>
      <c r="E174" s="35"/>
      <c r="F174" s="27">
        <f t="shared" si="7"/>
        <v>0</v>
      </c>
      <c r="G174" s="21">
        <f t="shared" si="6"/>
        <v>0</v>
      </c>
      <c r="H174" s="3">
        <f t="shared" si="8"/>
        <v>0</v>
      </c>
      <c r="I174" s="11"/>
    </row>
    <row r="175" spans="1:9" ht="15" customHeight="1" x14ac:dyDescent="0.2">
      <c r="A175" s="14">
        <v>171</v>
      </c>
      <c r="B175" s="1" t="s">
        <v>167</v>
      </c>
      <c r="C175" s="2" t="s">
        <v>1</v>
      </c>
      <c r="D175" s="30">
        <v>2022</v>
      </c>
      <c r="E175" s="35"/>
      <c r="F175" s="27">
        <f t="shared" si="7"/>
        <v>0</v>
      </c>
      <c r="G175" s="21">
        <f t="shared" si="6"/>
        <v>0</v>
      </c>
      <c r="H175" s="3">
        <f t="shared" si="8"/>
        <v>0</v>
      </c>
    </row>
    <row r="176" spans="1:9" ht="15" customHeight="1" x14ac:dyDescent="0.2">
      <c r="A176" s="19">
        <v>172</v>
      </c>
      <c r="B176" s="4" t="s">
        <v>166</v>
      </c>
      <c r="C176" s="5" t="s">
        <v>1</v>
      </c>
      <c r="D176" s="30">
        <v>114</v>
      </c>
      <c r="E176" s="34"/>
      <c r="F176" s="26">
        <f t="shared" si="7"/>
        <v>0</v>
      </c>
      <c r="G176" s="21">
        <f t="shared" si="6"/>
        <v>0</v>
      </c>
      <c r="H176" s="3">
        <f t="shared" si="8"/>
        <v>0</v>
      </c>
    </row>
    <row r="177" spans="1:9" ht="15" customHeight="1" x14ac:dyDescent="0.2">
      <c r="A177" s="19">
        <v>173</v>
      </c>
      <c r="B177" s="1" t="s">
        <v>168</v>
      </c>
      <c r="C177" s="2" t="s">
        <v>1</v>
      </c>
      <c r="D177" s="30">
        <v>330</v>
      </c>
      <c r="E177" s="35"/>
      <c r="F177" s="27">
        <f t="shared" si="7"/>
        <v>0</v>
      </c>
      <c r="G177" s="21">
        <f t="shared" si="6"/>
        <v>0</v>
      </c>
      <c r="H177" s="3">
        <f t="shared" si="8"/>
        <v>0</v>
      </c>
    </row>
    <row r="178" spans="1:9" s="15" customFormat="1" ht="15" customHeight="1" x14ac:dyDescent="0.2">
      <c r="A178" s="14">
        <v>174</v>
      </c>
      <c r="B178" s="1" t="s">
        <v>169</v>
      </c>
      <c r="C178" s="2" t="s">
        <v>1</v>
      </c>
      <c r="D178" s="30">
        <v>66</v>
      </c>
      <c r="E178" s="33"/>
      <c r="F178" s="25">
        <f t="shared" si="7"/>
        <v>0</v>
      </c>
      <c r="G178" s="21">
        <f t="shared" si="6"/>
        <v>0</v>
      </c>
      <c r="H178" s="3">
        <f t="shared" si="8"/>
        <v>0</v>
      </c>
      <c r="I178" s="11"/>
    </row>
    <row r="179" spans="1:9" ht="15" customHeight="1" x14ac:dyDescent="0.2">
      <c r="A179" s="19">
        <v>175</v>
      </c>
      <c r="B179" s="1" t="s">
        <v>170</v>
      </c>
      <c r="C179" s="2" t="s">
        <v>1</v>
      </c>
      <c r="D179" s="30">
        <v>206</v>
      </c>
      <c r="E179" s="35"/>
      <c r="F179" s="27">
        <f t="shared" si="7"/>
        <v>0</v>
      </c>
      <c r="G179" s="21">
        <f t="shared" si="6"/>
        <v>0</v>
      </c>
      <c r="H179" s="3">
        <f t="shared" si="8"/>
        <v>0</v>
      </c>
    </row>
    <row r="180" spans="1:9" ht="30" customHeight="1" x14ac:dyDescent="0.2">
      <c r="A180" s="19">
        <v>176</v>
      </c>
      <c r="B180" s="1" t="s">
        <v>185</v>
      </c>
      <c r="C180" s="2" t="s">
        <v>1</v>
      </c>
      <c r="D180" s="30">
        <v>284</v>
      </c>
      <c r="E180" s="35"/>
      <c r="F180" s="27">
        <f t="shared" si="7"/>
        <v>0</v>
      </c>
      <c r="G180" s="21">
        <f t="shared" si="6"/>
        <v>0</v>
      </c>
      <c r="H180" s="3">
        <f t="shared" si="8"/>
        <v>0</v>
      </c>
    </row>
    <row r="181" spans="1:9" ht="15" customHeight="1" x14ac:dyDescent="0.2">
      <c r="A181" s="14">
        <v>177</v>
      </c>
      <c r="B181" s="1" t="s">
        <v>186</v>
      </c>
      <c r="C181" s="2" t="s">
        <v>1</v>
      </c>
      <c r="D181" s="30">
        <v>112</v>
      </c>
      <c r="E181" s="35"/>
      <c r="F181" s="27">
        <f t="shared" si="7"/>
        <v>0</v>
      </c>
      <c r="G181" s="21">
        <f t="shared" si="6"/>
        <v>0</v>
      </c>
      <c r="H181" s="3">
        <f t="shared" si="8"/>
        <v>0</v>
      </c>
    </row>
    <row r="182" spans="1:9" ht="30" customHeight="1" x14ac:dyDescent="0.2">
      <c r="A182" s="19">
        <v>178</v>
      </c>
      <c r="B182" s="1" t="s">
        <v>187</v>
      </c>
      <c r="C182" s="2" t="s">
        <v>1</v>
      </c>
      <c r="D182" s="30">
        <v>196</v>
      </c>
      <c r="E182" s="35"/>
      <c r="F182" s="27">
        <f t="shared" si="7"/>
        <v>0</v>
      </c>
      <c r="G182" s="21">
        <f t="shared" si="6"/>
        <v>0</v>
      </c>
      <c r="H182" s="3">
        <f t="shared" si="8"/>
        <v>0</v>
      </c>
    </row>
    <row r="183" spans="1:9" ht="15" customHeight="1" x14ac:dyDescent="0.2">
      <c r="A183" s="19">
        <v>179</v>
      </c>
      <c r="B183" s="1" t="s">
        <v>188</v>
      </c>
      <c r="C183" s="2" t="s">
        <v>1</v>
      </c>
      <c r="D183" s="30">
        <v>106</v>
      </c>
      <c r="E183" s="35"/>
      <c r="F183" s="27">
        <f t="shared" si="7"/>
        <v>0</v>
      </c>
      <c r="G183" s="21">
        <f t="shared" si="6"/>
        <v>0</v>
      </c>
      <c r="H183" s="3">
        <f t="shared" si="8"/>
        <v>0</v>
      </c>
    </row>
    <row r="184" spans="1:9" ht="15" customHeight="1" x14ac:dyDescent="0.2">
      <c r="A184" s="19">
        <v>180</v>
      </c>
      <c r="B184" s="1" t="s">
        <v>21</v>
      </c>
      <c r="C184" s="2" t="s">
        <v>1</v>
      </c>
      <c r="D184" s="30">
        <v>16</v>
      </c>
      <c r="E184" s="35"/>
      <c r="F184" s="27">
        <f t="shared" si="7"/>
        <v>0</v>
      </c>
      <c r="G184" s="21">
        <f t="shared" si="6"/>
        <v>0</v>
      </c>
      <c r="H184" s="3">
        <f t="shared" si="8"/>
        <v>0</v>
      </c>
    </row>
    <row r="185" spans="1:9" ht="15" customHeight="1" x14ac:dyDescent="0.2">
      <c r="A185" s="19">
        <v>181</v>
      </c>
      <c r="B185" s="1" t="s">
        <v>22</v>
      </c>
      <c r="C185" s="2" t="s">
        <v>1</v>
      </c>
      <c r="D185" s="30">
        <v>132</v>
      </c>
      <c r="E185" s="35"/>
      <c r="F185" s="27">
        <f t="shared" si="7"/>
        <v>0</v>
      </c>
      <c r="G185" s="21">
        <f t="shared" si="6"/>
        <v>0</v>
      </c>
      <c r="H185" s="3">
        <f t="shared" si="8"/>
        <v>0</v>
      </c>
    </row>
    <row r="186" spans="1:9" ht="15" customHeight="1" x14ac:dyDescent="0.2">
      <c r="A186" s="14">
        <v>182</v>
      </c>
      <c r="B186" s="1" t="s">
        <v>23</v>
      </c>
      <c r="C186" s="2" t="s">
        <v>1</v>
      </c>
      <c r="D186" s="30">
        <v>184</v>
      </c>
      <c r="E186" s="35"/>
      <c r="F186" s="27">
        <f t="shared" si="7"/>
        <v>0</v>
      </c>
      <c r="G186" s="21">
        <f t="shared" si="6"/>
        <v>0</v>
      </c>
      <c r="H186" s="3">
        <f t="shared" si="8"/>
        <v>0</v>
      </c>
    </row>
    <row r="187" spans="1:9" ht="15" customHeight="1" x14ac:dyDescent="0.2">
      <c r="A187" s="19">
        <v>183</v>
      </c>
      <c r="B187" s="1" t="s">
        <v>24</v>
      </c>
      <c r="C187" s="2" t="s">
        <v>1</v>
      </c>
      <c r="D187" s="30">
        <v>66</v>
      </c>
      <c r="E187" s="35"/>
      <c r="F187" s="27">
        <f t="shared" si="7"/>
        <v>0</v>
      </c>
      <c r="G187" s="21">
        <f t="shared" si="6"/>
        <v>0</v>
      </c>
      <c r="H187" s="3">
        <f t="shared" si="8"/>
        <v>0</v>
      </c>
    </row>
    <row r="188" spans="1:9" ht="15" customHeight="1" x14ac:dyDescent="0.2">
      <c r="A188" s="19">
        <v>184</v>
      </c>
      <c r="B188" s="1" t="s">
        <v>50</v>
      </c>
      <c r="C188" s="2" t="s">
        <v>1</v>
      </c>
      <c r="D188" s="30">
        <v>544</v>
      </c>
      <c r="E188" s="35"/>
      <c r="F188" s="27">
        <f t="shared" si="7"/>
        <v>0</v>
      </c>
      <c r="G188" s="21">
        <f t="shared" si="6"/>
        <v>0</v>
      </c>
      <c r="H188" s="3">
        <f t="shared" si="8"/>
        <v>0</v>
      </c>
    </row>
    <row r="189" spans="1:9" ht="15" customHeight="1" x14ac:dyDescent="0.2">
      <c r="A189" s="14">
        <v>185</v>
      </c>
      <c r="B189" s="1" t="s">
        <v>251</v>
      </c>
      <c r="C189" s="2" t="s">
        <v>1</v>
      </c>
      <c r="D189" s="30">
        <v>4</v>
      </c>
      <c r="E189" s="35"/>
      <c r="F189" s="27">
        <f t="shared" si="7"/>
        <v>0</v>
      </c>
      <c r="G189" s="21">
        <f t="shared" si="6"/>
        <v>0</v>
      </c>
      <c r="H189" s="3">
        <f t="shared" si="8"/>
        <v>0</v>
      </c>
    </row>
    <row r="190" spans="1:9" ht="15" customHeight="1" x14ac:dyDescent="0.2">
      <c r="A190" s="19">
        <v>186</v>
      </c>
      <c r="B190" s="1" t="s">
        <v>252</v>
      </c>
      <c r="C190" s="2" t="s">
        <v>1</v>
      </c>
      <c r="D190" s="30">
        <v>10</v>
      </c>
      <c r="E190" s="35"/>
      <c r="F190" s="27">
        <f t="shared" si="7"/>
        <v>0</v>
      </c>
      <c r="G190" s="21">
        <f t="shared" si="6"/>
        <v>0</v>
      </c>
      <c r="H190" s="3">
        <f t="shared" si="8"/>
        <v>0</v>
      </c>
    </row>
    <row r="191" spans="1:9" ht="15" customHeight="1" x14ac:dyDescent="0.2">
      <c r="A191" s="19">
        <v>187</v>
      </c>
      <c r="B191" s="1" t="s">
        <v>171</v>
      </c>
      <c r="C191" s="2" t="s">
        <v>2</v>
      </c>
      <c r="D191" s="30">
        <v>130</v>
      </c>
      <c r="E191" s="35"/>
      <c r="F191" s="27">
        <f t="shared" si="7"/>
        <v>0</v>
      </c>
      <c r="G191" s="21">
        <f t="shared" si="6"/>
        <v>0</v>
      </c>
      <c r="H191" s="3">
        <f t="shared" si="8"/>
        <v>0</v>
      </c>
    </row>
    <row r="192" spans="1:9" ht="15" customHeight="1" x14ac:dyDescent="0.2">
      <c r="A192" s="14">
        <v>188</v>
      </c>
      <c r="B192" s="1" t="s">
        <v>75</v>
      </c>
      <c r="C192" s="2" t="s">
        <v>2</v>
      </c>
      <c r="D192" s="30">
        <v>200</v>
      </c>
      <c r="E192" s="33"/>
      <c r="F192" s="25">
        <f t="shared" si="7"/>
        <v>0</v>
      </c>
      <c r="G192" s="21">
        <f t="shared" si="6"/>
        <v>0</v>
      </c>
      <c r="H192" s="3">
        <f t="shared" si="8"/>
        <v>0</v>
      </c>
    </row>
    <row r="193" spans="1:8" ht="15" customHeight="1" x14ac:dyDescent="0.2">
      <c r="A193" s="19">
        <v>189</v>
      </c>
      <c r="B193" s="1" t="s">
        <v>147</v>
      </c>
      <c r="C193" s="2" t="s">
        <v>1</v>
      </c>
      <c r="D193" s="30">
        <v>40</v>
      </c>
      <c r="E193" s="33"/>
      <c r="F193" s="25">
        <f t="shared" si="7"/>
        <v>0</v>
      </c>
      <c r="G193" s="21">
        <f t="shared" si="6"/>
        <v>0</v>
      </c>
      <c r="H193" s="3">
        <f t="shared" si="8"/>
        <v>0</v>
      </c>
    </row>
    <row r="194" spans="1:8" ht="15" customHeight="1" x14ac:dyDescent="0.2">
      <c r="A194" s="14">
        <v>190</v>
      </c>
      <c r="B194" s="1" t="s">
        <v>148</v>
      </c>
      <c r="C194" s="2" t="s">
        <v>2</v>
      </c>
      <c r="D194" s="30">
        <v>36</v>
      </c>
      <c r="E194" s="33"/>
      <c r="F194" s="25">
        <f t="shared" si="7"/>
        <v>0</v>
      </c>
      <c r="G194" s="21">
        <f t="shared" si="6"/>
        <v>0</v>
      </c>
      <c r="H194" s="3">
        <f t="shared" si="8"/>
        <v>0</v>
      </c>
    </row>
    <row r="195" spans="1:8" ht="15" customHeight="1" x14ac:dyDescent="0.2">
      <c r="A195" s="19">
        <v>191</v>
      </c>
      <c r="B195" s="1" t="s">
        <v>190</v>
      </c>
      <c r="C195" s="2" t="s">
        <v>1</v>
      </c>
      <c r="D195" s="30">
        <v>1622</v>
      </c>
      <c r="E195" s="33"/>
      <c r="F195" s="25">
        <f t="shared" si="7"/>
        <v>0</v>
      </c>
      <c r="G195" s="21">
        <f t="shared" si="6"/>
        <v>0</v>
      </c>
      <c r="H195" s="3">
        <f t="shared" si="8"/>
        <v>0</v>
      </c>
    </row>
    <row r="196" spans="1:8" ht="15" customHeight="1" x14ac:dyDescent="0.2">
      <c r="A196" s="19">
        <v>192</v>
      </c>
      <c r="B196" s="1" t="s">
        <v>191</v>
      </c>
      <c r="C196" s="2" t="s">
        <v>1</v>
      </c>
      <c r="D196" s="30">
        <v>850</v>
      </c>
      <c r="E196" s="33"/>
      <c r="F196" s="25">
        <f t="shared" si="7"/>
        <v>0</v>
      </c>
      <c r="G196" s="21">
        <f t="shared" si="6"/>
        <v>0</v>
      </c>
      <c r="H196" s="3">
        <f t="shared" si="8"/>
        <v>0</v>
      </c>
    </row>
    <row r="197" spans="1:8" ht="15" customHeight="1" x14ac:dyDescent="0.2">
      <c r="A197" s="14">
        <v>193</v>
      </c>
      <c r="B197" s="1" t="s">
        <v>131</v>
      </c>
      <c r="C197" s="2" t="s">
        <v>1</v>
      </c>
      <c r="D197" s="30">
        <v>1366</v>
      </c>
      <c r="E197" s="35"/>
      <c r="F197" s="27">
        <f t="shared" si="7"/>
        <v>0</v>
      </c>
      <c r="G197" s="21">
        <f t="shared" ref="G197:G256" si="9">E197*D197</f>
        <v>0</v>
      </c>
      <c r="H197" s="3">
        <f t="shared" si="8"/>
        <v>0</v>
      </c>
    </row>
    <row r="198" spans="1:8" ht="15" customHeight="1" x14ac:dyDescent="0.2">
      <c r="A198" s="19">
        <v>194</v>
      </c>
      <c r="B198" s="1" t="s">
        <v>259</v>
      </c>
      <c r="C198" s="2" t="s">
        <v>1</v>
      </c>
      <c r="D198" s="30">
        <v>692</v>
      </c>
      <c r="E198" s="35"/>
      <c r="F198" s="27">
        <f t="shared" si="7"/>
        <v>0</v>
      </c>
      <c r="G198" s="21">
        <f t="shared" si="9"/>
        <v>0</v>
      </c>
      <c r="H198" s="3">
        <f t="shared" si="8"/>
        <v>0</v>
      </c>
    </row>
    <row r="199" spans="1:8" ht="15" customHeight="1" x14ac:dyDescent="0.2">
      <c r="A199" s="19">
        <v>195</v>
      </c>
      <c r="B199" s="1" t="s">
        <v>173</v>
      </c>
      <c r="C199" s="2" t="s">
        <v>1</v>
      </c>
      <c r="D199" s="30">
        <v>1626</v>
      </c>
      <c r="E199" s="35"/>
      <c r="F199" s="27">
        <f t="shared" ref="F199:F256" si="10">E199*1.2</f>
        <v>0</v>
      </c>
      <c r="G199" s="21">
        <f t="shared" si="9"/>
        <v>0</v>
      </c>
      <c r="H199" s="3">
        <f t="shared" ref="H199:H256" si="11">D199*F199</f>
        <v>0</v>
      </c>
    </row>
    <row r="200" spans="1:8" ht="15" customHeight="1" x14ac:dyDescent="0.2">
      <c r="A200" s="14">
        <v>196</v>
      </c>
      <c r="B200" s="1" t="s">
        <v>245</v>
      </c>
      <c r="C200" s="2" t="s">
        <v>2</v>
      </c>
      <c r="D200" s="30">
        <v>2956</v>
      </c>
      <c r="E200" s="35"/>
      <c r="F200" s="27">
        <f t="shared" si="10"/>
        <v>0</v>
      </c>
      <c r="G200" s="21">
        <f t="shared" si="9"/>
        <v>0</v>
      </c>
      <c r="H200" s="3">
        <f t="shared" si="11"/>
        <v>0</v>
      </c>
    </row>
    <row r="201" spans="1:8" ht="15" customHeight="1" x14ac:dyDescent="0.2">
      <c r="A201" s="19">
        <v>197</v>
      </c>
      <c r="B201" s="1" t="s">
        <v>172</v>
      </c>
      <c r="C201" s="2" t="s">
        <v>1</v>
      </c>
      <c r="D201" s="30">
        <v>3234</v>
      </c>
      <c r="E201" s="35"/>
      <c r="F201" s="27">
        <f t="shared" si="10"/>
        <v>0</v>
      </c>
      <c r="G201" s="21">
        <f t="shared" si="9"/>
        <v>0</v>
      </c>
      <c r="H201" s="3">
        <f t="shared" si="11"/>
        <v>0</v>
      </c>
    </row>
    <row r="202" spans="1:8" ht="15" customHeight="1" x14ac:dyDescent="0.2">
      <c r="A202" s="19">
        <v>198</v>
      </c>
      <c r="B202" s="1" t="s">
        <v>174</v>
      </c>
      <c r="C202" s="2" t="s">
        <v>2</v>
      </c>
      <c r="D202" s="30">
        <v>234</v>
      </c>
      <c r="E202" s="35"/>
      <c r="F202" s="27">
        <f t="shared" si="10"/>
        <v>0</v>
      </c>
      <c r="G202" s="21">
        <f t="shared" si="9"/>
        <v>0</v>
      </c>
      <c r="H202" s="3">
        <f t="shared" si="11"/>
        <v>0</v>
      </c>
    </row>
    <row r="203" spans="1:8" ht="15" customHeight="1" x14ac:dyDescent="0.2">
      <c r="A203" s="14">
        <v>199</v>
      </c>
      <c r="B203" s="4" t="s">
        <v>246</v>
      </c>
      <c r="C203" s="2" t="s">
        <v>2</v>
      </c>
      <c r="D203" s="30">
        <v>90</v>
      </c>
      <c r="E203" s="35"/>
      <c r="F203" s="27">
        <f t="shared" si="10"/>
        <v>0</v>
      </c>
      <c r="G203" s="21">
        <f t="shared" si="9"/>
        <v>0</v>
      </c>
      <c r="H203" s="3">
        <f t="shared" si="11"/>
        <v>0</v>
      </c>
    </row>
    <row r="204" spans="1:8" ht="15" customHeight="1" x14ac:dyDescent="0.2">
      <c r="A204" s="19">
        <v>200</v>
      </c>
      <c r="B204" s="4" t="s">
        <v>76</v>
      </c>
      <c r="C204" s="2" t="s">
        <v>2</v>
      </c>
      <c r="D204" s="30">
        <v>42</v>
      </c>
      <c r="E204" s="35"/>
      <c r="F204" s="27">
        <f t="shared" si="10"/>
        <v>0</v>
      </c>
      <c r="G204" s="21">
        <f t="shared" si="9"/>
        <v>0</v>
      </c>
      <c r="H204" s="3">
        <f t="shared" si="11"/>
        <v>0</v>
      </c>
    </row>
    <row r="205" spans="1:8" ht="15" customHeight="1" x14ac:dyDescent="0.2">
      <c r="A205" s="19">
        <v>201</v>
      </c>
      <c r="B205" s="4" t="s">
        <v>77</v>
      </c>
      <c r="C205" s="2" t="s">
        <v>2</v>
      </c>
      <c r="D205" s="30">
        <v>748</v>
      </c>
      <c r="E205" s="35"/>
      <c r="F205" s="27">
        <f t="shared" si="10"/>
        <v>0</v>
      </c>
      <c r="G205" s="21">
        <f t="shared" si="9"/>
        <v>0</v>
      </c>
      <c r="H205" s="3">
        <f t="shared" si="11"/>
        <v>0</v>
      </c>
    </row>
    <row r="206" spans="1:8" ht="15" customHeight="1" x14ac:dyDescent="0.2">
      <c r="A206" s="14">
        <v>202</v>
      </c>
      <c r="B206" s="4" t="s">
        <v>192</v>
      </c>
      <c r="C206" s="2" t="s">
        <v>2</v>
      </c>
      <c r="D206" s="30">
        <v>378</v>
      </c>
      <c r="E206" s="35"/>
      <c r="F206" s="27">
        <f t="shared" si="10"/>
        <v>0</v>
      </c>
      <c r="G206" s="21">
        <f t="shared" si="9"/>
        <v>0</v>
      </c>
      <c r="H206" s="3">
        <f t="shared" si="11"/>
        <v>0</v>
      </c>
    </row>
    <row r="207" spans="1:8" ht="15" customHeight="1" x14ac:dyDescent="0.2">
      <c r="A207" s="19">
        <v>203</v>
      </c>
      <c r="B207" s="4" t="s">
        <v>78</v>
      </c>
      <c r="C207" s="2" t="s">
        <v>2</v>
      </c>
      <c r="D207" s="30">
        <v>218</v>
      </c>
      <c r="E207" s="35"/>
      <c r="F207" s="27">
        <f t="shared" si="10"/>
        <v>0</v>
      </c>
      <c r="G207" s="21">
        <f t="shared" si="9"/>
        <v>0</v>
      </c>
      <c r="H207" s="3">
        <f t="shared" si="11"/>
        <v>0</v>
      </c>
    </row>
    <row r="208" spans="1:8" ht="15" customHeight="1" x14ac:dyDescent="0.2">
      <c r="A208" s="19">
        <v>204</v>
      </c>
      <c r="B208" s="1" t="s">
        <v>79</v>
      </c>
      <c r="C208" s="2" t="s">
        <v>2</v>
      </c>
      <c r="D208" s="30">
        <v>170</v>
      </c>
      <c r="E208" s="35"/>
      <c r="F208" s="27">
        <f t="shared" si="10"/>
        <v>0</v>
      </c>
      <c r="G208" s="21">
        <f t="shared" si="9"/>
        <v>0</v>
      </c>
      <c r="H208" s="3">
        <f t="shared" si="11"/>
        <v>0</v>
      </c>
    </row>
    <row r="209" spans="1:9" ht="15" customHeight="1" x14ac:dyDescent="0.2">
      <c r="A209" s="14">
        <v>205</v>
      </c>
      <c r="B209" s="1" t="s">
        <v>80</v>
      </c>
      <c r="C209" s="2" t="s">
        <v>2</v>
      </c>
      <c r="D209" s="30">
        <v>52</v>
      </c>
      <c r="E209" s="35"/>
      <c r="F209" s="27">
        <f t="shared" si="10"/>
        <v>0</v>
      </c>
      <c r="G209" s="21">
        <f t="shared" si="9"/>
        <v>0</v>
      </c>
      <c r="H209" s="3">
        <f t="shared" si="11"/>
        <v>0</v>
      </c>
    </row>
    <row r="210" spans="1:9" s="15" customFormat="1" ht="15" customHeight="1" x14ac:dyDescent="0.2">
      <c r="A210" s="19">
        <v>206</v>
      </c>
      <c r="B210" s="1" t="s">
        <v>81</v>
      </c>
      <c r="C210" s="2" t="s">
        <v>2</v>
      </c>
      <c r="D210" s="30">
        <v>4948</v>
      </c>
      <c r="E210" s="35"/>
      <c r="F210" s="27">
        <f t="shared" si="10"/>
        <v>0</v>
      </c>
      <c r="G210" s="21">
        <f t="shared" si="9"/>
        <v>0</v>
      </c>
      <c r="H210" s="3">
        <f t="shared" si="11"/>
        <v>0</v>
      </c>
      <c r="I210" s="11"/>
    </row>
    <row r="211" spans="1:9" ht="15" customHeight="1" x14ac:dyDescent="0.2">
      <c r="A211" s="19">
        <v>207</v>
      </c>
      <c r="B211" s="4" t="s">
        <v>82</v>
      </c>
      <c r="C211" s="5" t="s">
        <v>2</v>
      </c>
      <c r="D211" s="31">
        <v>110</v>
      </c>
      <c r="E211" s="34"/>
      <c r="F211" s="26">
        <f t="shared" si="10"/>
        <v>0</v>
      </c>
      <c r="G211" s="21">
        <f t="shared" si="9"/>
        <v>0</v>
      </c>
      <c r="H211" s="3">
        <f t="shared" si="11"/>
        <v>0</v>
      </c>
    </row>
    <row r="212" spans="1:9" ht="15" customHeight="1" x14ac:dyDescent="0.2">
      <c r="A212" s="14">
        <v>208</v>
      </c>
      <c r="B212" s="4" t="s">
        <v>132</v>
      </c>
      <c r="C212" s="5" t="s">
        <v>2</v>
      </c>
      <c r="D212" s="31">
        <v>6</v>
      </c>
      <c r="E212" s="34"/>
      <c r="F212" s="26">
        <f t="shared" si="10"/>
        <v>0</v>
      </c>
      <c r="G212" s="21">
        <f t="shared" si="9"/>
        <v>0</v>
      </c>
      <c r="H212" s="3">
        <f t="shared" si="11"/>
        <v>0</v>
      </c>
    </row>
    <row r="213" spans="1:9" s="17" customFormat="1" ht="15" customHeight="1" x14ac:dyDescent="0.2">
      <c r="A213" s="19">
        <v>209</v>
      </c>
      <c r="B213" s="6" t="s">
        <v>64</v>
      </c>
      <c r="C213" s="7" t="s">
        <v>1</v>
      </c>
      <c r="D213" s="32">
        <v>102</v>
      </c>
      <c r="E213" s="36"/>
      <c r="F213" s="28">
        <f t="shared" si="10"/>
        <v>0</v>
      </c>
      <c r="G213" s="23">
        <f t="shared" si="9"/>
        <v>0</v>
      </c>
      <c r="H213" s="3">
        <f t="shared" si="11"/>
        <v>0</v>
      </c>
      <c r="I213" s="11"/>
    </row>
    <row r="214" spans="1:9" ht="15" customHeight="1" x14ac:dyDescent="0.2">
      <c r="A214" s="19">
        <v>210</v>
      </c>
      <c r="B214" s="1" t="s">
        <v>133</v>
      </c>
      <c r="C214" s="2" t="s">
        <v>1</v>
      </c>
      <c r="D214" s="30">
        <v>10</v>
      </c>
      <c r="E214" s="33"/>
      <c r="F214" s="25">
        <f t="shared" si="10"/>
        <v>0</v>
      </c>
      <c r="G214" s="21">
        <f t="shared" si="9"/>
        <v>0</v>
      </c>
      <c r="H214" s="3">
        <f t="shared" si="11"/>
        <v>0</v>
      </c>
    </row>
    <row r="215" spans="1:9" ht="15" customHeight="1" x14ac:dyDescent="0.2">
      <c r="A215" s="19">
        <v>211</v>
      </c>
      <c r="B215" s="1" t="s">
        <v>247</v>
      </c>
      <c r="C215" s="2" t="s">
        <v>1</v>
      </c>
      <c r="D215" s="30">
        <v>32</v>
      </c>
      <c r="E215" s="33"/>
      <c r="F215" s="25">
        <f t="shared" si="10"/>
        <v>0</v>
      </c>
      <c r="G215" s="21">
        <f t="shared" si="9"/>
        <v>0</v>
      </c>
      <c r="H215" s="3">
        <f t="shared" si="11"/>
        <v>0</v>
      </c>
    </row>
    <row r="216" spans="1:9" ht="15" customHeight="1" x14ac:dyDescent="0.2">
      <c r="A216" s="19">
        <v>212</v>
      </c>
      <c r="B216" s="1" t="s">
        <v>254</v>
      </c>
      <c r="C216" s="2" t="s">
        <v>1</v>
      </c>
      <c r="D216" s="30">
        <v>64</v>
      </c>
      <c r="E216" s="35"/>
      <c r="F216" s="27">
        <f t="shared" si="10"/>
        <v>0</v>
      </c>
      <c r="G216" s="21">
        <f t="shared" si="9"/>
        <v>0</v>
      </c>
      <c r="H216" s="3">
        <f t="shared" si="11"/>
        <v>0</v>
      </c>
    </row>
    <row r="217" spans="1:9" s="18" customFormat="1" ht="15" customHeight="1" x14ac:dyDescent="0.2">
      <c r="A217" s="14">
        <v>213</v>
      </c>
      <c r="B217" s="1" t="s">
        <v>253</v>
      </c>
      <c r="C217" s="2" t="s">
        <v>1</v>
      </c>
      <c r="D217" s="30">
        <v>14</v>
      </c>
      <c r="E217" s="35"/>
      <c r="F217" s="27">
        <f t="shared" si="10"/>
        <v>0</v>
      </c>
      <c r="G217" s="21">
        <f t="shared" si="9"/>
        <v>0</v>
      </c>
      <c r="H217" s="3">
        <f t="shared" si="11"/>
        <v>0</v>
      </c>
      <c r="I217" s="11"/>
    </row>
    <row r="218" spans="1:9" s="18" customFormat="1" ht="15" customHeight="1" x14ac:dyDescent="0.2">
      <c r="A218" s="19">
        <v>214</v>
      </c>
      <c r="B218" s="1" t="s">
        <v>134</v>
      </c>
      <c r="C218" s="2" t="s">
        <v>1</v>
      </c>
      <c r="D218" s="30">
        <v>6</v>
      </c>
      <c r="E218" s="35"/>
      <c r="F218" s="27">
        <f t="shared" si="10"/>
        <v>0</v>
      </c>
      <c r="G218" s="21">
        <f t="shared" si="9"/>
        <v>0</v>
      </c>
      <c r="H218" s="3">
        <f t="shared" si="11"/>
        <v>0</v>
      </c>
      <c r="I218" s="11"/>
    </row>
    <row r="219" spans="1:9" ht="15" customHeight="1" x14ac:dyDescent="0.2">
      <c r="A219" s="19">
        <v>215</v>
      </c>
      <c r="B219" s="1" t="s">
        <v>135</v>
      </c>
      <c r="C219" s="2" t="s">
        <v>1</v>
      </c>
      <c r="D219" s="30">
        <v>64</v>
      </c>
      <c r="E219" s="35"/>
      <c r="F219" s="27">
        <f t="shared" si="10"/>
        <v>0</v>
      </c>
      <c r="G219" s="21">
        <f t="shared" si="9"/>
        <v>0</v>
      </c>
      <c r="H219" s="3">
        <f t="shared" si="11"/>
        <v>0</v>
      </c>
    </row>
    <row r="220" spans="1:9" ht="15" customHeight="1" x14ac:dyDescent="0.2">
      <c r="A220" s="19">
        <v>216</v>
      </c>
      <c r="B220" s="1" t="s">
        <v>193</v>
      </c>
      <c r="C220" s="2" t="s">
        <v>1</v>
      </c>
      <c r="D220" s="30">
        <v>16</v>
      </c>
      <c r="E220" s="35"/>
      <c r="F220" s="27">
        <f t="shared" si="10"/>
        <v>0</v>
      </c>
      <c r="G220" s="21">
        <f t="shared" si="9"/>
        <v>0</v>
      </c>
      <c r="H220" s="3">
        <f t="shared" si="11"/>
        <v>0</v>
      </c>
    </row>
    <row r="221" spans="1:9" ht="15" customHeight="1" x14ac:dyDescent="0.2">
      <c r="A221" s="19">
        <v>217</v>
      </c>
      <c r="B221" s="4" t="s">
        <v>136</v>
      </c>
      <c r="C221" s="5" t="s">
        <v>1</v>
      </c>
      <c r="D221" s="31">
        <v>22</v>
      </c>
      <c r="E221" s="34"/>
      <c r="F221" s="26">
        <f t="shared" si="10"/>
        <v>0</v>
      </c>
      <c r="G221" s="21">
        <f t="shared" si="9"/>
        <v>0</v>
      </c>
      <c r="H221" s="3">
        <f t="shared" si="11"/>
        <v>0</v>
      </c>
    </row>
    <row r="222" spans="1:9" ht="15" customHeight="1" x14ac:dyDescent="0.2">
      <c r="A222" s="14">
        <v>218</v>
      </c>
      <c r="B222" s="1" t="s">
        <v>137</v>
      </c>
      <c r="C222" s="2" t="s">
        <v>1</v>
      </c>
      <c r="D222" s="30">
        <v>10</v>
      </c>
      <c r="E222" s="35"/>
      <c r="F222" s="27">
        <f t="shared" si="10"/>
        <v>0</v>
      </c>
      <c r="G222" s="21">
        <f t="shared" si="9"/>
        <v>0</v>
      </c>
      <c r="H222" s="3">
        <f t="shared" si="11"/>
        <v>0</v>
      </c>
    </row>
    <row r="223" spans="1:9" ht="15" customHeight="1" x14ac:dyDescent="0.2">
      <c r="A223" s="19">
        <v>219</v>
      </c>
      <c r="B223" s="1" t="s">
        <v>138</v>
      </c>
      <c r="C223" s="2" t="s">
        <v>1</v>
      </c>
      <c r="D223" s="30">
        <v>28</v>
      </c>
      <c r="E223" s="35"/>
      <c r="F223" s="27">
        <f t="shared" si="10"/>
        <v>0</v>
      </c>
      <c r="G223" s="21">
        <f t="shared" si="9"/>
        <v>0</v>
      </c>
      <c r="H223" s="3">
        <f t="shared" si="11"/>
        <v>0</v>
      </c>
    </row>
    <row r="224" spans="1:9" ht="15" customHeight="1" x14ac:dyDescent="0.2">
      <c r="A224" s="19">
        <v>220</v>
      </c>
      <c r="B224" s="1" t="s">
        <v>248</v>
      </c>
      <c r="C224" s="2" t="s">
        <v>1</v>
      </c>
      <c r="D224" s="30">
        <v>2</v>
      </c>
      <c r="E224" s="35"/>
      <c r="F224" s="27">
        <f t="shared" si="10"/>
        <v>0</v>
      </c>
      <c r="G224" s="21">
        <f t="shared" si="9"/>
        <v>0</v>
      </c>
      <c r="H224" s="3">
        <f t="shared" si="11"/>
        <v>0</v>
      </c>
    </row>
    <row r="225" spans="1:8" ht="15" customHeight="1" x14ac:dyDescent="0.2">
      <c r="A225" s="14">
        <v>221</v>
      </c>
      <c r="B225" s="1" t="s">
        <v>194</v>
      </c>
      <c r="C225" s="2" t="s">
        <v>1</v>
      </c>
      <c r="D225" s="30">
        <v>162</v>
      </c>
      <c r="E225" s="35"/>
      <c r="F225" s="27">
        <f t="shared" si="10"/>
        <v>0</v>
      </c>
      <c r="G225" s="21">
        <f t="shared" si="9"/>
        <v>0</v>
      </c>
      <c r="H225" s="3">
        <f t="shared" si="11"/>
        <v>0</v>
      </c>
    </row>
    <row r="226" spans="1:8" ht="15" customHeight="1" x14ac:dyDescent="0.2">
      <c r="A226" s="19">
        <v>222</v>
      </c>
      <c r="B226" s="1" t="s">
        <v>175</v>
      </c>
      <c r="C226" s="2" t="s">
        <v>1</v>
      </c>
      <c r="D226" s="30">
        <v>292</v>
      </c>
      <c r="E226" s="35"/>
      <c r="F226" s="27">
        <f t="shared" si="10"/>
        <v>0</v>
      </c>
      <c r="G226" s="21">
        <f t="shared" si="9"/>
        <v>0</v>
      </c>
      <c r="H226" s="3">
        <f t="shared" si="11"/>
        <v>0</v>
      </c>
    </row>
    <row r="227" spans="1:8" ht="15" customHeight="1" x14ac:dyDescent="0.2">
      <c r="A227" s="19">
        <v>223</v>
      </c>
      <c r="B227" s="1" t="s">
        <v>249</v>
      </c>
      <c r="C227" s="2" t="s">
        <v>1</v>
      </c>
      <c r="D227" s="30">
        <v>86</v>
      </c>
      <c r="E227" s="35"/>
      <c r="F227" s="27">
        <f t="shared" si="10"/>
        <v>0</v>
      </c>
      <c r="G227" s="21">
        <f t="shared" si="9"/>
        <v>0</v>
      </c>
      <c r="H227" s="3">
        <f t="shared" si="11"/>
        <v>0</v>
      </c>
    </row>
    <row r="228" spans="1:8" ht="15" customHeight="1" x14ac:dyDescent="0.2">
      <c r="A228" s="14">
        <v>224</v>
      </c>
      <c r="B228" s="1" t="s">
        <v>48</v>
      </c>
      <c r="C228" s="2" t="s">
        <v>1</v>
      </c>
      <c r="D228" s="30">
        <v>150</v>
      </c>
      <c r="E228" s="35"/>
      <c r="F228" s="27">
        <f t="shared" si="10"/>
        <v>0</v>
      </c>
      <c r="G228" s="21">
        <f t="shared" si="9"/>
        <v>0</v>
      </c>
      <c r="H228" s="3">
        <f t="shared" si="11"/>
        <v>0</v>
      </c>
    </row>
    <row r="229" spans="1:8" ht="15" customHeight="1" x14ac:dyDescent="0.2">
      <c r="A229" s="19">
        <v>225</v>
      </c>
      <c r="B229" s="1" t="s">
        <v>49</v>
      </c>
      <c r="C229" s="2" t="s">
        <v>1</v>
      </c>
      <c r="D229" s="30">
        <v>136</v>
      </c>
      <c r="E229" s="35"/>
      <c r="F229" s="27">
        <f t="shared" si="10"/>
        <v>0</v>
      </c>
      <c r="G229" s="21">
        <f t="shared" si="9"/>
        <v>0</v>
      </c>
      <c r="H229" s="3">
        <f t="shared" si="11"/>
        <v>0</v>
      </c>
    </row>
    <row r="230" spans="1:8" ht="15" customHeight="1" x14ac:dyDescent="0.2">
      <c r="A230" s="19">
        <v>226</v>
      </c>
      <c r="B230" s="1" t="s">
        <v>260</v>
      </c>
      <c r="C230" s="5" t="s">
        <v>2</v>
      </c>
      <c r="D230" s="31">
        <v>2</v>
      </c>
      <c r="E230" s="34"/>
      <c r="F230" s="26">
        <f t="shared" si="10"/>
        <v>0</v>
      </c>
      <c r="G230" s="21">
        <f t="shared" si="9"/>
        <v>0</v>
      </c>
      <c r="H230" s="3">
        <f t="shared" si="11"/>
        <v>0</v>
      </c>
    </row>
    <row r="231" spans="1:8" ht="15" customHeight="1" x14ac:dyDescent="0.2">
      <c r="A231" s="14">
        <v>227</v>
      </c>
      <c r="B231" s="1" t="s">
        <v>195</v>
      </c>
      <c r="C231" s="2" t="s">
        <v>2</v>
      </c>
      <c r="D231" s="30">
        <v>10</v>
      </c>
      <c r="E231" s="33"/>
      <c r="F231" s="25">
        <f t="shared" si="10"/>
        <v>0</v>
      </c>
      <c r="G231" s="21">
        <f t="shared" si="9"/>
        <v>0</v>
      </c>
      <c r="H231" s="3">
        <f t="shared" si="11"/>
        <v>0</v>
      </c>
    </row>
    <row r="232" spans="1:8" ht="15" customHeight="1" x14ac:dyDescent="0.2">
      <c r="A232" s="19">
        <v>228</v>
      </c>
      <c r="B232" s="4" t="s">
        <v>83</v>
      </c>
      <c r="C232" s="5" t="s">
        <v>2</v>
      </c>
      <c r="D232" s="30">
        <v>56</v>
      </c>
      <c r="E232" s="34"/>
      <c r="F232" s="26">
        <f t="shared" si="10"/>
        <v>0</v>
      </c>
      <c r="G232" s="21">
        <f t="shared" si="9"/>
        <v>0</v>
      </c>
      <c r="H232" s="3">
        <f t="shared" si="11"/>
        <v>0</v>
      </c>
    </row>
    <row r="233" spans="1:8" ht="15" customHeight="1" x14ac:dyDescent="0.2">
      <c r="A233" s="19">
        <v>229</v>
      </c>
      <c r="B233" s="1" t="s">
        <v>139</v>
      </c>
      <c r="C233" s="2" t="s">
        <v>2</v>
      </c>
      <c r="D233" s="30">
        <v>296</v>
      </c>
      <c r="E233" s="35"/>
      <c r="F233" s="27">
        <f t="shared" si="10"/>
        <v>0</v>
      </c>
      <c r="G233" s="21">
        <f t="shared" si="9"/>
        <v>0</v>
      </c>
      <c r="H233" s="3">
        <f t="shared" si="11"/>
        <v>0</v>
      </c>
    </row>
    <row r="234" spans="1:8" ht="15" customHeight="1" x14ac:dyDescent="0.2">
      <c r="A234" s="14">
        <v>230</v>
      </c>
      <c r="B234" s="4" t="s">
        <v>219</v>
      </c>
      <c r="C234" s="5" t="s">
        <v>1</v>
      </c>
      <c r="D234" s="30">
        <v>2</v>
      </c>
      <c r="E234" s="34"/>
      <c r="F234" s="26">
        <f t="shared" si="10"/>
        <v>0</v>
      </c>
      <c r="G234" s="21">
        <f t="shared" si="9"/>
        <v>0</v>
      </c>
      <c r="H234" s="3">
        <f t="shared" si="11"/>
        <v>0</v>
      </c>
    </row>
    <row r="235" spans="1:8" ht="15" customHeight="1" x14ac:dyDescent="0.2">
      <c r="A235" s="19">
        <v>231</v>
      </c>
      <c r="B235" s="1" t="s">
        <v>218</v>
      </c>
      <c r="C235" s="2" t="s">
        <v>1</v>
      </c>
      <c r="D235" s="30">
        <v>6</v>
      </c>
      <c r="E235" s="35"/>
      <c r="F235" s="27">
        <f t="shared" si="10"/>
        <v>0</v>
      </c>
      <c r="G235" s="21">
        <f t="shared" si="9"/>
        <v>0</v>
      </c>
      <c r="H235" s="3">
        <f t="shared" si="11"/>
        <v>0</v>
      </c>
    </row>
    <row r="236" spans="1:8" ht="15" customHeight="1" x14ac:dyDescent="0.2">
      <c r="A236" s="19">
        <v>232</v>
      </c>
      <c r="B236" s="1" t="s">
        <v>176</v>
      </c>
      <c r="C236" s="2" t="s">
        <v>1</v>
      </c>
      <c r="D236" s="30">
        <v>830</v>
      </c>
      <c r="E236" s="35"/>
      <c r="F236" s="27">
        <f t="shared" si="10"/>
        <v>0</v>
      </c>
      <c r="G236" s="21">
        <f t="shared" si="9"/>
        <v>0</v>
      </c>
      <c r="H236" s="3">
        <f t="shared" si="11"/>
        <v>0</v>
      </c>
    </row>
    <row r="237" spans="1:8" ht="15" customHeight="1" x14ac:dyDescent="0.2">
      <c r="A237" s="14">
        <v>233</v>
      </c>
      <c r="B237" s="1" t="s">
        <v>177</v>
      </c>
      <c r="C237" s="2" t="s">
        <v>1</v>
      </c>
      <c r="D237" s="30">
        <v>1678</v>
      </c>
      <c r="E237" s="35"/>
      <c r="F237" s="27">
        <f t="shared" si="10"/>
        <v>0</v>
      </c>
      <c r="G237" s="21">
        <f t="shared" si="9"/>
        <v>0</v>
      </c>
      <c r="H237" s="3">
        <f t="shared" si="11"/>
        <v>0</v>
      </c>
    </row>
    <row r="238" spans="1:8" ht="15" customHeight="1" x14ac:dyDescent="0.2">
      <c r="A238" s="19">
        <v>234</v>
      </c>
      <c r="B238" s="1" t="s">
        <v>178</v>
      </c>
      <c r="C238" s="2" t="s">
        <v>1</v>
      </c>
      <c r="D238" s="30">
        <v>40</v>
      </c>
      <c r="E238" s="33"/>
      <c r="F238" s="25">
        <f t="shared" si="10"/>
        <v>0</v>
      </c>
      <c r="G238" s="21">
        <f t="shared" si="9"/>
        <v>0</v>
      </c>
      <c r="H238" s="3">
        <f t="shared" si="11"/>
        <v>0</v>
      </c>
    </row>
    <row r="239" spans="1:8" ht="15" customHeight="1" x14ac:dyDescent="0.2">
      <c r="A239" s="19">
        <v>235</v>
      </c>
      <c r="B239" s="1" t="s">
        <v>140</v>
      </c>
      <c r="C239" s="2" t="s">
        <v>1</v>
      </c>
      <c r="D239" s="30">
        <v>152</v>
      </c>
      <c r="E239" s="35"/>
      <c r="F239" s="27">
        <f t="shared" si="10"/>
        <v>0</v>
      </c>
      <c r="G239" s="21">
        <f t="shared" si="9"/>
        <v>0</v>
      </c>
      <c r="H239" s="3">
        <f t="shared" si="11"/>
        <v>0</v>
      </c>
    </row>
    <row r="240" spans="1:8" ht="15" customHeight="1" x14ac:dyDescent="0.2">
      <c r="A240" s="14">
        <v>236</v>
      </c>
      <c r="B240" s="1" t="s">
        <v>141</v>
      </c>
      <c r="C240" s="2" t="s">
        <v>1</v>
      </c>
      <c r="D240" s="30">
        <v>188</v>
      </c>
      <c r="E240" s="35"/>
      <c r="F240" s="27">
        <f t="shared" si="10"/>
        <v>0</v>
      </c>
      <c r="G240" s="21">
        <f t="shared" si="9"/>
        <v>0</v>
      </c>
      <c r="H240" s="3">
        <f t="shared" si="11"/>
        <v>0</v>
      </c>
    </row>
    <row r="241" spans="1:8" ht="15" customHeight="1" x14ac:dyDescent="0.2">
      <c r="A241" s="19">
        <v>237</v>
      </c>
      <c r="B241" s="1" t="s">
        <v>142</v>
      </c>
      <c r="C241" s="2" t="s">
        <v>1</v>
      </c>
      <c r="D241" s="30">
        <v>174</v>
      </c>
      <c r="E241" s="35"/>
      <c r="F241" s="27">
        <f t="shared" si="10"/>
        <v>0</v>
      </c>
      <c r="G241" s="21">
        <f t="shared" si="9"/>
        <v>0</v>
      </c>
      <c r="H241" s="3">
        <f t="shared" si="11"/>
        <v>0</v>
      </c>
    </row>
    <row r="242" spans="1:8" ht="15" customHeight="1" x14ac:dyDescent="0.2">
      <c r="A242" s="19">
        <v>238</v>
      </c>
      <c r="B242" s="1" t="s">
        <v>143</v>
      </c>
      <c r="C242" s="2" t="s">
        <v>1</v>
      </c>
      <c r="D242" s="30">
        <v>196</v>
      </c>
      <c r="E242" s="35"/>
      <c r="F242" s="27">
        <f t="shared" si="10"/>
        <v>0</v>
      </c>
      <c r="G242" s="21">
        <f t="shared" si="9"/>
        <v>0</v>
      </c>
      <c r="H242" s="3">
        <f t="shared" si="11"/>
        <v>0</v>
      </c>
    </row>
    <row r="243" spans="1:8" ht="15" customHeight="1" x14ac:dyDescent="0.2">
      <c r="A243" s="14">
        <v>239</v>
      </c>
      <c r="B243" s="1" t="s">
        <v>53</v>
      </c>
      <c r="C243" s="2" t="s">
        <v>1</v>
      </c>
      <c r="D243" s="30">
        <v>34</v>
      </c>
      <c r="E243" s="35"/>
      <c r="F243" s="27">
        <f t="shared" si="10"/>
        <v>0</v>
      </c>
      <c r="G243" s="21">
        <f t="shared" si="9"/>
        <v>0</v>
      </c>
      <c r="H243" s="3">
        <f t="shared" si="11"/>
        <v>0</v>
      </c>
    </row>
    <row r="244" spans="1:8" ht="15" customHeight="1" x14ac:dyDescent="0.2">
      <c r="A244" s="19">
        <v>240</v>
      </c>
      <c r="B244" s="1" t="s">
        <v>11</v>
      </c>
      <c r="C244" s="2" t="s">
        <v>1</v>
      </c>
      <c r="D244" s="30">
        <v>214</v>
      </c>
      <c r="E244" s="35"/>
      <c r="F244" s="27">
        <f t="shared" si="10"/>
        <v>0</v>
      </c>
      <c r="G244" s="21">
        <f t="shared" si="9"/>
        <v>0</v>
      </c>
      <c r="H244" s="3">
        <f t="shared" si="11"/>
        <v>0</v>
      </c>
    </row>
    <row r="245" spans="1:8" ht="15" customHeight="1" x14ac:dyDescent="0.2">
      <c r="A245" s="19">
        <v>241</v>
      </c>
      <c r="B245" s="1" t="s">
        <v>54</v>
      </c>
      <c r="C245" s="2" t="s">
        <v>1</v>
      </c>
      <c r="D245" s="30">
        <v>60</v>
      </c>
      <c r="E245" s="35"/>
      <c r="F245" s="27">
        <f t="shared" si="10"/>
        <v>0</v>
      </c>
      <c r="G245" s="21">
        <f t="shared" si="9"/>
        <v>0</v>
      </c>
      <c r="H245" s="3">
        <f t="shared" si="11"/>
        <v>0</v>
      </c>
    </row>
    <row r="246" spans="1:8" ht="15" customHeight="1" x14ac:dyDescent="0.2">
      <c r="A246" s="14">
        <v>242</v>
      </c>
      <c r="B246" s="1" t="s">
        <v>12</v>
      </c>
      <c r="C246" s="2" t="s">
        <v>1</v>
      </c>
      <c r="D246" s="30">
        <v>276</v>
      </c>
      <c r="E246" s="35"/>
      <c r="F246" s="27">
        <f t="shared" si="10"/>
        <v>0</v>
      </c>
      <c r="G246" s="21">
        <f t="shared" si="9"/>
        <v>0</v>
      </c>
      <c r="H246" s="3">
        <f t="shared" si="11"/>
        <v>0</v>
      </c>
    </row>
    <row r="247" spans="1:8" ht="15" customHeight="1" x14ac:dyDescent="0.2">
      <c r="A247" s="19">
        <v>243</v>
      </c>
      <c r="B247" s="1" t="s">
        <v>56</v>
      </c>
      <c r="C247" s="2" t="s">
        <v>1</v>
      </c>
      <c r="D247" s="30">
        <v>24</v>
      </c>
      <c r="E247" s="35"/>
      <c r="F247" s="27">
        <f t="shared" si="10"/>
        <v>0</v>
      </c>
      <c r="G247" s="21">
        <f t="shared" si="9"/>
        <v>0</v>
      </c>
      <c r="H247" s="3">
        <f t="shared" si="11"/>
        <v>0</v>
      </c>
    </row>
    <row r="248" spans="1:8" ht="15" customHeight="1" x14ac:dyDescent="0.2">
      <c r="A248" s="19">
        <v>244</v>
      </c>
      <c r="B248" s="1" t="s">
        <v>16</v>
      </c>
      <c r="C248" s="2" t="s">
        <v>1</v>
      </c>
      <c r="D248" s="30">
        <v>10</v>
      </c>
      <c r="E248" s="35"/>
      <c r="F248" s="27">
        <f t="shared" si="10"/>
        <v>0</v>
      </c>
      <c r="G248" s="21">
        <f t="shared" si="9"/>
        <v>0</v>
      </c>
      <c r="H248" s="3">
        <f t="shared" si="11"/>
        <v>0</v>
      </c>
    </row>
    <row r="249" spans="1:8" ht="15" customHeight="1" x14ac:dyDescent="0.2">
      <c r="A249" s="14">
        <v>245</v>
      </c>
      <c r="B249" s="1" t="s">
        <v>15</v>
      </c>
      <c r="C249" s="2" t="s">
        <v>1</v>
      </c>
      <c r="D249" s="30">
        <v>194</v>
      </c>
      <c r="E249" s="35"/>
      <c r="F249" s="27">
        <f t="shared" si="10"/>
        <v>0</v>
      </c>
      <c r="G249" s="21">
        <f t="shared" si="9"/>
        <v>0</v>
      </c>
      <c r="H249" s="3">
        <f t="shared" si="11"/>
        <v>0</v>
      </c>
    </row>
    <row r="250" spans="1:8" ht="15" customHeight="1" x14ac:dyDescent="0.2">
      <c r="A250" s="19">
        <v>246</v>
      </c>
      <c r="B250" s="4" t="s">
        <v>17</v>
      </c>
      <c r="C250" s="5" t="s">
        <v>1</v>
      </c>
      <c r="D250" s="30">
        <v>20</v>
      </c>
      <c r="E250" s="34"/>
      <c r="F250" s="26">
        <f t="shared" si="10"/>
        <v>0</v>
      </c>
      <c r="G250" s="21">
        <f t="shared" si="9"/>
        <v>0</v>
      </c>
      <c r="H250" s="3">
        <f t="shared" si="11"/>
        <v>0</v>
      </c>
    </row>
    <row r="251" spans="1:8" ht="15" customHeight="1" x14ac:dyDescent="0.2">
      <c r="A251" s="19">
        <v>247</v>
      </c>
      <c r="B251" s="1" t="s">
        <v>14</v>
      </c>
      <c r="C251" s="2" t="s">
        <v>1</v>
      </c>
      <c r="D251" s="30">
        <v>16</v>
      </c>
      <c r="E251" s="35"/>
      <c r="F251" s="27">
        <f t="shared" si="10"/>
        <v>0</v>
      </c>
      <c r="G251" s="21">
        <f t="shared" si="9"/>
        <v>0</v>
      </c>
      <c r="H251" s="3">
        <f t="shared" si="11"/>
        <v>0</v>
      </c>
    </row>
    <row r="252" spans="1:8" ht="15" customHeight="1" x14ac:dyDescent="0.2">
      <c r="A252" s="14">
        <v>248</v>
      </c>
      <c r="B252" s="1" t="s">
        <v>144</v>
      </c>
      <c r="C252" s="2" t="s">
        <v>1</v>
      </c>
      <c r="D252" s="30">
        <v>88</v>
      </c>
      <c r="E252" s="35"/>
      <c r="F252" s="27">
        <f t="shared" si="10"/>
        <v>0</v>
      </c>
      <c r="G252" s="21">
        <f t="shared" si="9"/>
        <v>0</v>
      </c>
      <c r="H252" s="3">
        <f t="shared" si="11"/>
        <v>0</v>
      </c>
    </row>
    <row r="253" spans="1:8" ht="15" customHeight="1" x14ac:dyDescent="0.2">
      <c r="A253" s="19">
        <v>249</v>
      </c>
      <c r="B253" s="1" t="s">
        <v>145</v>
      </c>
      <c r="C253" s="2" t="s">
        <v>1</v>
      </c>
      <c r="D253" s="30">
        <v>396</v>
      </c>
      <c r="E253" s="35"/>
      <c r="F253" s="27">
        <f t="shared" si="10"/>
        <v>0</v>
      </c>
      <c r="G253" s="21">
        <f t="shared" si="9"/>
        <v>0</v>
      </c>
      <c r="H253" s="3">
        <f t="shared" si="11"/>
        <v>0</v>
      </c>
    </row>
    <row r="254" spans="1:8" ht="15" customHeight="1" x14ac:dyDescent="0.2">
      <c r="A254" s="19">
        <v>250</v>
      </c>
      <c r="B254" s="1" t="s">
        <v>146</v>
      </c>
      <c r="C254" s="2" t="s">
        <v>1</v>
      </c>
      <c r="D254" s="30">
        <v>3678</v>
      </c>
      <c r="E254" s="35"/>
      <c r="F254" s="27">
        <f t="shared" si="10"/>
        <v>0</v>
      </c>
      <c r="G254" s="21">
        <f t="shared" si="9"/>
        <v>0</v>
      </c>
      <c r="H254" s="3">
        <f t="shared" si="11"/>
        <v>0</v>
      </c>
    </row>
    <row r="255" spans="1:8" ht="15" customHeight="1" x14ac:dyDescent="0.2">
      <c r="A255" s="14">
        <v>251</v>
      </c>
      <c r="B255" s="1" t="s">
        <v>220</v>
      </c>
      <c r="C255" s="2" t="s">
        <v>1</v>
      </c>
      <c r="D255" s="30">
        <v>4284</v>
      </c>
      <c r="E255" s="35"/>
      <c r="F255" s="27">
        <f t="shared" si="10"/>
        <v>0</v>
      </c>
      <c r="G255" s="21">
        <f t="shared" si="9"/>
        <v>0</v>
      </c>
      <c r="H255" s="3">
        <f t="shared" si="11"/>
        <v>0</v>
      </c>
    </row>
    <row r="256" spans="1:8" ht="15.75" customHeight="1" thickBot="1" x14ac:dyDescent="0.25">
      <c r="A256" s="19">
        <v>252</v>
      </c>
      <c r="B256" s="1" t="s">
        <v>51</v>
      </c>
      <c r="C256" s="2" t="s">
        <v>1</v>
      </c>
      <c r="D256" s="30">
        <v>94</v>
      </c>
      <c r="E256" s="37"/>
      <c r="F256" s="29">
        <f t="shared" si="10"/>
        <v>0</v>
      </c>
      <c r="G256" s="24">
        <f t="shared" si="9"/>
        <v>0</v>
      </c>
      <c r="H256" s="3">
        <f t="shared" si="11"/>
        <v>0</v>
      </c>
    </row>
    <row r="257" spans="1:8" ht="17.25" customHeight="1" thickBot="1" x14ac:dyDescent="0.25">
      <c r="A257" s="41" t="s">
        <v>98</v>
      </c>
      <c r="B257" s="42"/>
      <c r="C257" s="42"/>
      <c r="D257" s="42"/>
      <c r="E257" s="43"/>
      <c r="F257" s="38">
        <f>SUM(G5:G256)</f>
        <v>0</v>
      </c>
      <c r="G257" s="39"/>
      <c r="H257" s="40"/>
    </row>
    <row r="258" spans="1:8" ht="17.25" customHeight="1" thickBot="1" x14ac:dyDescent="0.25">
      <c r="A258" s="41" t="s">
        <v>262</v>
      </c>
      <c r="B258" s="42"/>
      <c r="C258" s="42"/>
      <c r="D258" s="42"/>
      <c r="E258" s="43"/>
      <c r="F258" s="38">
        <f>F257*0.2</f>
        <v>0</v>
      </c>
      <c r="G258" s="39"/>
      <c r="H258" s="40"/>
    </row>
    <row r="259" spans="1:8" ht="17.25" customHeight="1" thickBot="1" x14ac:dyDescent="0.25">
      <c r="A259" s="41" t="s">
        <v>99</v>
      </c>
      <c r="B259" s="42"/>
      <c r="C259" s="42"/>
      <c r="D259" s="42"/>
      <c r="E259" s="43"/>
      <c r="F259" s="38">
        <f>SUM(H5:H256)</f>
        <v>0</v>
      </c>
      <c r="G259" s="39"/>
      <c r="H259" s="40"/>
    </row>
    <row r="260" spans="1:8" ht="23.25" customHeight="1" x14ac:dyDescent="0.2">
      <c r="A260" s="61" t="s">
        <v>267</v>
      </c>
      <c r="B260" s="60"/>
      <c r="C260" s="60"/>
      <c r="D260" s="60"/>
      <c r="E260" s="60"/>
      <c r="F260" s="60"/>
      <c r="G260" s="60"/>
      <c r="H260" s="60"/>
    </row>
    <row r="262" spans="1:8" x14ac:dyDescent="0.2">
      <c r="H262" s="9"/>
    </row>
  </sheetData>
  <mergeCells count="15">
    <mergeCell ref="A260:H260"/>
    <mergeCell ref="F258:H258"/>
    <mergeCell ref="F259:H259"/>
    <mergeCell ref="A259:E259"/>
    <mergeCell ref="A3:A4"/>
    <mergeCell ref="B3:B4"/>
    <mergeCell ref="C3:C4"/>
    <mergeCell ref="D3:D4"/>
    <mergeCell ref="E3:E4"/>
    <mergeCell ref="G3:G4"/>
    <mergeCell ref="H3:H4"/>
    <mergeCell ref="A257:E257"/>
    <mergeCell ref="A258:E258"/>
    <mergeCell ref="F3:F4"/>
    <mergeCell ref="F257:H257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Pyteľová Nadežda, Ing.</dc:creator>
  <cp:lastModifiedBy>Krajčová Katarína, JUDr.</cp:lastModifiedBy>
  <cp:lastPrinted>2021-10-20T05:46:21Z</cp:lastPrinted>
  <dcterms:created xsi:type="dcterms:W3CDTF">2015-05-04T13:35:29Z</dcterms:created>
  <dcterms:modified xsi:type="dcterms:W3CDTF">2021-12-21T04:39:34Z</dcterms:modified>
</cp:coreProperties>
</file>