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2022-VO RISEZ/PHZ/final/"/>
    </mc:Choice>
  </mc:AlternateContent>
  <xr:revisionPtr revIDLastSave="0" documentId="13_ncr:1_{3822A02D-B7D2-4440-9E24-8499B7C88B13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Strukturovany_rozpoce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2" l="1"/>
  <c r="G36" i="2"/>
  <c r="D35" i="2"/>
  <c r="E35" i="2" s="1"/>
  <c r="G33" i="2"/>
  <c r="D33" i="2"/>
  <c r="E33" i="2" s="1"/>
  <c r="G32" i="2"/>
  <c r="D32" i="2"/>
  <c r="E32" i="2" s="1"/>
  <c r="D36" i="2"/>
  <c r="E36" i="2" s="1"/>
  <c r="G31" i="2"/>
  <c r="D31" i="2"/>
  <c r="E31" i="2" s="1"/>
  <c r="D22" i="2"/>
  <c r="E22" i="2" s="1"/>
  <c r="G22" i="2"/>
  <c r="H22" i="2" s="1"/>
  <c r="I22" i="2" s="1"/>
  <c r="D18" i="2"/>
  <c r="E18" i="2" s="1"/>
  <c r="G18" i="2"/>
  <c r="H18" i="2" s="1"/>
  <c r="I18" i="2" s="1"/>
  <c r="D13" i="2"/>
  <c r="E13" i="2" s="1"/>
  <c r="G13" i="2"/>
  <c r="H13" i="2" s="1"/>
  <c r="I13" i="2" s="1"/>
  <c r="D14" i="2"/>
  <c r="E14" i="2" s="1"/>
  <c r="G14" i="2"/>
  <c r="H14" i="2" s="1"/>
  <c r="I14" i="2" s="1"/>
  <c r="G25" i="2"/>
  <c r="H25" i="2" s="1"/>
  <c r="D25" i="2"/>
  <c r="E25" i="2" s="1"/>
  <c r="D24" i="2"/>
  <c r="E24" i="2" s="1"/>
  <c r="G24" i="2"/>
  <c r="G37" i="2" l="1"/>
  <c r="H36" i="2"/>
  <c r="I36" i="2" s="1"/>
  <c r="H35" i="2"/>
  <c r="H33" i="2"/>
  <c r="I33" i="2" s="1"/>
  <c r="H32" i="2"/>
  <c r="I32" i="2" s="1"/>
  <c r="H31" i="2"/>
  <c r="I31" i="2" s="1"/>
  <c r="I25" i="2"/>
  <c r="H24" i="2"/>
  <c r="I24" i="2" s="1"/>
  <c r="G23" i="2"/>
  <c r="D23" i="2"/>
  <c r="E23" i="2" s="1"/>
  <c r="I35" i="2" l="1"/>
  <c r="I37" i="2" s="1"/>
  <c r="H37" i="2"/>
  <c r="H23" i="2"/>
  <c r="I23" i="2" s="1"/>
  <c r="G15" i="2"/>
  <c r="G16" i="2"/>
  <c r="G17" i="2"/>
  <c r="H17" i="2" s="1"/>
  <c r="I17" i="2" s="1"/>
  <c r="G19" i="2"/>
  <c r="G20" i="2"/>
  <c r="H20" i="2" s="1"/>
  <c r="G21" i="2"/>
  <c r="H21" i="2" s="1"/>
  <c r="D15" i="2"/>
  <c r="E15" i="2" s="1"/>
  <c r="D16" i="2"/>
  <c r="E16" i="2" s="1"/>
  <c r="D17" i="2"/>
  <c r="E17" i="2" s="1"/>
  <c r="D19" i="2"/>
  <c r="E19" i="2" s="1"/>
  <c r="D20" i="2"/>
  <c r="E20" i="2" s="1"/>
  <c r="D21" i="2"/>
  <c r="E21" i="2" s="1"/>
  <c r="G12" i="2"/>
  <c r="D12" i="2"/>
  <c r="E12" i="2" s="1"/>
  <c r="G26" i="2" l="1"/>
  <c r="G41" i="2" s="1"/>
  <c r="H15" i="2"/>
  <c r="I15" i="2" s="1"/>
  <c r="I21" i="2"/>
  <c r="H12" i="2"/>
  <c r="H19" i="2"/>
  <c r="I19" i="2" s="1"/>
  <c r="I20" i="2"/>
  <c r="H16" i="2"/>
  <c r="I16" i="2" s="1"/>
  <c r="I12" i="2" l="1"/>
  <c r="I26" i="2" s="1"/>
  <c r="H26" i="2"/>
  <c r="G42" i="2"/>
  <c r="G43" i="2" s="1"/>
</calcChain>
</file>

<file path=xl/sharedStrings.xml><?xml version="1.0" encoding="utf-8"?>
<sst xmlns="http://schemas.openxmlformats.org/spreadsheetml/2006/main" count="60" uniqueCount="53">
  <si>
    <t>ŠTRUKTÚROVANÝ ROZPOČET ZA DIELO</t>
  </si>
  <si>
    <t>Rola/Produkt:</t>
  </si>
  <si>
    <t>Sadzba/1 MD, resp. ks v EUR bez DPH</t>
  </si>
  <si>
    <t>DPH v EUR</t>
  </si>
  <si>
    <t>Sadzba/1MD, resp. ks v EUR s DPH</t>
  </si>
  <si>
    <t>Počet MD*,
resp. ks</t>
  </si>
  <si>
    <t>Cena spolu v EUR bez DPH</t>
  </si>
  <si>
    <t>Spolu DPH v EUR</t>
  </si>
  <si>
    <t>Cena spolu v EUR s DPH</t>
  </si>
  <si>
    <t xml:space="preserve">Projektový manažér </t>
  </si>
  <si>
    <t>IT analytik</t>
  </si>
  <si>
    <t>IT architekt</t>
  </si>
  <si>
    <t>IT programátor/vývojár</t>
  </si>
  <si>
    <t>IT tester</t>
  </si>
  <si>
    <t>Odborník pre IT dohľad/Quality Assurance</t>
  </si>
  <si>
    <t>Release manažér</t>
  </si>
  <si>
    <t>Špecialista pre bezpečnosť IT</t>
  </si>
  <si>
    <t>Špecialista pre infraštruktúry/HW špecialista</t>
  </si>
  <si>
    <t>Školiteľ pre IT systémy</t>
  </si>
  <si>
    <t>Systémový špecialista</t>
  </si>
  <si>
    <t>Dokumentarista</t>
  </si>
  <si>
    <t>Iné (pozícia, ktorú nie je možné zaradiť do vyššie uvedených</t>
  </si>
  <si>
    <r>
      <t xml:space="preserve">SW tretích strán*
</t>
    </r>
    <r>
      <rPr>
        <sz val="12"/>
        <color theme="1"/>
        <rFont val="Calibri"/>
        <family val="2"/>
        <scheme val="minor"/>
      </rPr>
      <t>(hospodrásky subjekt doplní za každý SW samostatný riadok)</t>
    </r>
  </si>
  <si>
    <t>Celková cena za dielo</t>
  </si>
  <si>
    <t>*Pozn.: Verejný obstarávateľ v predloženej žiadosti o nenávratný finančný príspevok počíta s objemom 13 227 človekodní (MD) za časť predmetu zákazky týkajúcu sa dodania diela (riadky 5 - 16 vyššie)
Ak návrh riešenia počíta aj s využitím SW tretích strán, hospodársky subjekt rozšíri tabuľku o potrebný počet riadkov a identifikuje názov produktu,, uchádzač rozšíri priloženú tabuľku o príslušný počet riadkov a do stĺpca Rola / Produkt doplní názov produktu miesto textu „SW tretích strán“.</t>
  </si>
  <si>
    <t>ŠTRUKTÚROVANÝ ROZPOČET ZA PODPORU PREVÁDZKY, ÚDRŽBY A ROZVOJA INFORMAČNÉHO SYSTÉMU</t>
  </si>
  <si>
    <t>Číslo riadku</t>
  </si>
  <si>
    <t>Názov aktivity</t>
  </si>
  <si>
    <t>Výška mesačného paušálu v EUR bez DPH</t>
  </si>
  <si>
    <t>Výška mesačného paušálu v EUR s DPH</t>
  </si>
  <si>
    <t>Služby podpory a prevádzky (paušálne služby) - Komplexný systém po Redizajne</t>
  </si>
  <si>
    <t>Služby podpory a prevádzky (paušálne služby) - Komplexný systém bez Redizajnu</t>
  </si>
  <si>
    <t>Služby podpory a prevádzky (paušálne služby) - ezdravie pred RISEZ</t>
  </si>
  <si>
    <t>Cena za človekodeň za vyriešenie objednávky bez DPH (v EUR)</t>
  </si>
  <si>
    <t>Cena za človekodeň za vyriešenie objednávky s DPH (v EUR)</t>
  </si>
  <si>
    <t>Počet človekodní za dobu poskytovania služby*</t>
  </si>
  <si>
    <t>Cena spolu bez DPH</t>
  </si>
  <si>
    <t>Spolu DPH v eur</t>
  </si>
  <si>
    <t>Cena spolu v eur s DPH</t>
  </si>
  <si>
    <t>Služby podpory a prevádzky - redizajn a migrácia na novú architektúru "Komplexného systému bez Redizajnu" (objednávkové služby)</t>
  </si>
  <si>
    <t>Služby podpory a prevádzky - Komplexný systém (objednávkové služby)</t>
  </si>
  <si>
    <t>Celková cena za podporu prevádzky, údržby a rozvoja</t>
  </si>
  <si>
    <t>CELKOVÁ CENA ZA PREDMET ZÁKAZKY</t>
  </si>
  <si>
    <t>Celková cena v EUR bez DPH (súčet riadku 18 a 28)</t>
  </si>
  <si>
    <t>Celková cena v EUR s DPH</t>
  </si>
  <si>
    <t>Hospodársky subjekt vyplní takto zvýraznené bunky</t>
  </si>
  <si>
    <t>Názov spoločnosti:</t>
  </si>
  <si>
    <t>Sídlo spoločnosti:</t>
  </si>
  <si>
    <t>IČO spoločnosti:</t>
  </si>
  <si>
    <t>Platca DPH? ÁNO/NIE</t>
  </si>
  <si>
    <t>Kontaktná osoba</t>
  </si>
  <si>
    <t>Max. doba poskytovania služby</t>
  </si>
  <si>
    <t>*Pozn.: počet človekodní za dobu poskytovania objednávkových služieb predstavuje 600 človekodní ročne, t. j. 3000 človekdní za obdobie 5 rokov (riadok 5)
V riadku 4 uchádzač uvedie odhadovanú pracnosť v človekodňoch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</si>
</sst>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1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164" fontId="0" fillId="0" borderId="5" xfId="0" applyNumberFormat="1" applyBorder="1" applyAlignment="1">
      <alignment wrapText="1"/>
    </xf>
    <xf numFmtId="164" fontId="0" fillId="0" borderId="11" xfId="0" applyNumberFormat="1" applyBorder="1" applyAlignment="1">
      <alignment wrapText="1"/>
    </xf>
    <xf numFmtId="164" fontId="0" fillId="0" borderId="12" xfId="0" applyNumberFormat="1" applyBorder="1" applyAlignment="1">
      <alignment wrapText="1"/>
    </xf>
    <xf numFmtId="164" fontId="0" fillId="0" borderId="7" xfId="0" applyNumberFormat="1" applyBorder="1" applyAlignment="1">
      <alignment wrapText="1"/>
    </xf>
    <xf numFmtId="164" fontId="1" fillId="2" borderId="13" xfId="0" applyNumberFormat="1" applyFont="1" applyFill="1" applyBorder="1" applyAlignment="1">
      <alignment wrapText="1"/>
    </xf>
    <xf numFmtId="164" fontId="1" fillId="2" borderId="14" xfId="0" applyNumberFormat="1" applyFont="1" applyFill="1" applyBorder="1" applyAlignment="1">
      <alignment wrapText="1"/>
    </xf>
    <xf numFmtId="164" fontId="1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164" fontId="0" fillId="3" borderId="16" xfId="0" applyNumberFormat="1" applyFill="1" applyBorder="1" applyAlignment="1">
      <alignment wrapText="1"/>
    </xf>
    <xf numFmtId="164" fontId="0" fillId="3" borderId="17" xfId="0" applyNumberFormat="1" applyFill="1" applyBorder="1" applyAlignment="1">
      <alignment wrapText="1"/>
    </xf>
    <xf numFmtId="164" fontId="0" fillId="3" borderId="30" xfId="0" applyNumberFormat="1" applyFill="1" applyBorder="1" applyAlignment="1">
      <alignment wrapText="1"/>
    </xf>
    <xf numFmtId="2" fontId="0" fillId="3" borderId="11" xfId="0" applyNumberFormat="1" applyFill="1" applyBorder="1" applyAlignment="1">
      <alignment wrapText="1"/>
    </xf>
    <xf numFmtId="2" fontId="0" fillId="3" borderId="1" xfId="0" applyNumberFormat="1" applyFill="1" applyBorder="1" applyAlignment="1">
      <alignment wrapText="1"/>
    </xf>
    <xf numFmtId="2" fontId="0" fillId="3" borderId="3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164" fontId="4" fillId="2" borderId="13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164" fontId="0" fillId="0" borderId="4" xfId="0" applyNumberFormat="1" applyFill="1" applyBorder="1" applyAlignment="1">
      <alignment wrapText="1"/>
    </xf>
    <xf numFmtId="164" fontId="0" fillId="0" borderId="5" xfId="0" applyNumberFormat="1" applyFill="1" applyBorder="1" applyAlignment="1">
      <alignment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6" fillId="4" borderId="5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6" fillId="4" borderId="9" xfId="0" applyFont="1" applyFill="1" applyBorder="1" applyAlignment="1" applyProtection="1">
      <alignment horizontal="left" wrapText="1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</cellXfs>
  <cellStyles count="4">
    <cellStyle name="Normálna" xfId="0" builtinId="0"/>
    <cellStyle name="Normálna 2" xfId="3" xr:uid="{00000000-0005-0000-0000-000001000000}"/>
    <cellStyle name="Normálna 3" xfId="2" xr:uid="{00000000-0005-0000-0000-000002000000}"/>
    <cellStyle name="Normáln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5"/>
  <sheetViews>
    <sheetView showGridLines="0" tabSelected="1" topLeftCell="A31" zoomScale="125" workbookViewId="0">
      <selection activeCell="C48" sqref="C48"/>
    </sheetView>
  </sheetViews>
  <sheetFormatPr baseColWidth="10" defaultColWidth="10.83203125" defaultRowHeight="16" x14ac:dyDescent="0.2"/>
  <cols>
    <col min="1" max="1" width="6.83203125" style="1" customWidth="1"/>
    <col min="2" max="2" width="32.5" style="2" customWidth="1"/>
    <col min="3" max="3" width="21.33203125" style="1" customWidth="1"/>
    <col min="4" max="4" width="21.6640625" style="1" customWidth="1"/>
    <col min="5" max="5" width="22" style="1" customWidth="1"/>
    <col min="6" max="6" width="13.5" style="1" customWidth="1"/>
    <col min="7" max="7" width="21.1640625" style="1" customWidth="1"/>
    <col min="8" max="8" width="21.6640625" style="1" customWidth="1"/>
    <col min="9" max="9" width="21.83203125" style="1" customWidth="1"/>
    <col min="10" max="16384" width="10.83203125" style="1"/>
  </cols>
  <sheetData>
    <row r="2" spans="2:9" customFormat="1" ht="17" thickBot="1" x14ac:dyDescent="0.25">
      <c r="B2" s="72"/>
    </row>
    <row r="3" spans="2:9" customFormat="1" x14ac:dyDescent="0.2">
      <c r="B3" s="73" t="s">
        <v>46</v>
      </c>
      <c r="C3" s="74"/>
      <c r="D3" s="80"/>
      <c r="E3" s="80"/>
      <c r="F3" s="80"/>
      <c r="G3" s="80"/>
      <c r="H3" s="80"/>
      <c r="I3" s="81"/>
    </row>
    <row r="4" spans="2:9" customFormat="1" x14ac:dyDescent="0.2">
      <c r="B4" s="75" t="s">
        <v>47</v>
      </c>
      <c r="C4" s="76"/>
      <c r="D4" s="79"/>
      <c r="E4" s="79"/>
      <c r="F4" s="79"/>
      <c r="G4" s="79"/>
      <c r="H4" s="79"/>
      <c r="I4" s="82"/>
    </row>
    <row r="5" spans="2:9" customFormat="1" x14ac:dyDescent="0.2">
      <c r="B5" s="75" t="s">
        <v>48</v>
      </c>
      <c r="C5" s="76"/>
      <c r="D5" s="79"/>
      <c r="E5" s="79"/>
      <c r="F5" s="79"/>
      <c r="G5" s="79"/>
      <c r="H5" s="79"/>
      <c r="I5" s="82"/>
    </row>
    <row r="6" spans="2:9" customFormat="1" x14ac:dyDescent="0.2">
      <c r="B6" s="75" t="s">
        <v>49</v>
      </c>
      <c r="C6" s="76"/>
      <c r="D6" s="79"/>
      <c r="E6" s="79"/>
      <c r="F6" s="79"/>
      <c r="G6" s="79"/>
      <c r="H6" s="79"/>
      <c r="I6" s="82"/>
    </row>
    <row r="7" spans="2:9" customFormat="1" ht="17" thickBot="1" x14ac:dyDescent="0.25">
      <c r="B7" s="77" t="s">
        <v>50</v>
      </c>
      <c r="C7" s="78"/>
      <c r="D7" s="83"/>
      <c r="E7" s="83"/>
      <c r="F7" s="83"/>
      <c r="G7" s="83"/>
      <c r="H7" s="83"/>
      <c r="I7" s="84"/>
    </row>
    <row r="9" spans="2:9" ht="17" thickBot="1" x14ac:dyDescent="0.25"/>
    <row r="10" spans="2:9" ht="22" thickBot="1" x14ac:dyDescent="0.25">
      <c r="B10" s="34" t="s">
        <v>0</v>
      </c>
      <c r="C10" s="35"/>
      <c r="D10" s="35"/>
      <c r="E10" s="35"/>
      <c r="F10" s="35"/>
      <c r="G10" s="35"/>
      <c r="H10" s="35"/>
      <c r="I10" s="36"/>
    </row>
    <row r="11" spans="2:9" s="2" customFormat="1" ht="35" thickBot="1" x14ac:dyDescent="0.25">
      <c r="B11" s="5" t="s">
        <v>1</v>
      </c>
      <c r="C11" s="6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7</v>
      </c>
      <c r="I11" s="8" t="s">
        <v>8</v>
      </c>
    </row>
    <row r="12" spans="2:9" ht="17" x14ac:dyDescent="0.2">
      <c r="B12" s="11" t="s">
        <v>9</v>
      </c>
      <c r="C12" s="21"/>
      <c r="D12" s="14">
        <f>C12*20%</f>
        <v>0</v>
      </c>
      <c r="E12" s="14">
        <f>C12+D12</f>
        <v>0</v>
      </c>
      <c r="F12" s="24"/>
      <c r="G12" s="14">
        <f>C12*F12</f>
        <v>0</v>
      </c>
      <c r="H12" s="14">
        <f>G12*20%</f>
        <v>0</v>
      </c>
      <c r="I12" s="15">
        <f>G12+H12</f>
        <v>0</v>
      </c>
    </row>
    <row r="13" spans="2:9" ht="17" x14ac:dyDescent="0.2">
      <c r="B13" s="4" t="s">
        <v>10</v>
      </c>
      <c r="C13" s="21"/>
      <c r="D13" s="14">
        <f t="shared" ref="D13:D14" si="0">C13*20%</f>
        <v>0</v>
      </c>
      <c r="E13" s="14">
        <f t="shared" ref="E13:E14" si="1">C13+D13</f>
        <v>0</v>
      </c>
      <c r="F13" s="24"/>
      <c r="G13" s="14">
        <f t="shared" ref="G13:G14" si="2">C13*F13</f>
        <v>0</v>
      </c>
      <c r="H13" s="14">
        <f t="shared" ref="H13:H14" si="3">G13*20%</f>
        <v>0</v>
      </c>
      <c r="I13" s="15">
        <f t="shared" ref="I13:I14" si="4">G13+H13</f>
        <v>0</v>
      </c>
    </row>
    <row r="14" spans="2:9" ht="17" x14ac:dyDescent="0.2">
      <c r="B14" s="3" t="s">
        <v>11</v>
      </c>
      <c r="C14" s="21"/>
      <c r="D14" s="14">
        <f t="shared" si="0"/>
        <v>0</v>
      </c>
      <c r="E14" s="14">
        <f t="shared" si="1"/>
        <v>0</v>
      </c>
      <c r="F14" s="24"/>
      <c r="G14" s="14">
        <f t="shared" si="2"/>
        <v>0</v>
      </c>
      <c r="H14" s="14">
        <f t="shared" si="3"/>
        <v>0</v>
      </c>
      <c r="I14" s="15">
        <f t="shared" si="4"/>
        <v>0</v>
      </c>
    </row>
    <row r="15" spans="2:9" ht="17" x14ac:dyDescent="0.2">
      <c r="B15" s="4" t="s">
        <v>12</v>
      </c>
      <c r="C15" s="22"/>
      <c r="D15" s="14">
        <f t="shared" ref="D15:D21" si="5">C15*20%</f>
        <v>0</v>
      </c>
      <c r="E15" s="14">
        <f t="shared" ref="E15:E21" si="6">C15+D15</f>
        <v>0</v>
      </c>
      <c r="F15" s="25"/>
      <c r="G15" s="14">
        <f t="shared" ref="G15:G21" si="7">C15*F15</f>
        <v>0</v>
      </c>
      <c r="H15" s="14">
        <f t="shared" ref="H15:H21" si="8">G15*20%</f>
        <v>0</v>
      </c>
      <c r="I15" s="15">
        <f t="shared" ref="I15:I21" si="9">G15+H15</f>
        <v>0</v>
      </c>
    </row>
    <row r="16" spans="2:9" ht="17" x14ac:dyDescent="0.2">
      <c r="B16" s="4" t="s">
        <v>13</v>
      </c>
      <c r="C16" s="22"/>
      <c r="D16" s="14">
        <f t="shared" si="5"/>
        <v>0</v>
      </c>
      <c r="E16" s="14">
        <f t="shared" si="6"/>
        <v>0</v>
      </c>
      <c r="F16" s="25"/>
      <c r="G16" s="14">
        <f t="shared" si="7"/>
        <v>0</v>
      </c>
      <c r="H16" s="14">
        <f t="shared" si="8"/>
        <v>0</v>
      </c>
      <c r="I16" s="15">
        <f t="shared" si="9"/>
        <v>0</v>
      </c>
    </row>
    <row r="17" spans="1:9" ht="30.75" customHeight="1" x14ac:dyDescent="0.2">
      <c r="B17" s="3" t="s">
        <v>14</v>
      </c>
      <c r="C17" s="22"/>
      <c r="D17" s="14">
        <f t="shared" si="5"/>
        <v>0</v>
      </c>
      <c r="E17" s="14">
        <f t="shared" si="6"/>
        <v>0</v>
      </c>
      <c r="F17" s="25"/>
      <c r="G17" s="14">
        <f t="shared" si="7"/>
        <v>0</v>
      </c>
      <c r="H17" s="14">
        <f t="shared" si="8"/>
        <v>0</v>
      </c>
      <c r="I17" s="15">
        <f t="shared" si="9"/>
        <v>0</v>
      </c>
    </row>
    <row r="18" spans="1:9" ht="17" x14ac:dyDescent="0.2">
      <c r="B18" s="3" t="s">
        <v>15</v>
      </c>
      <c r="C18" s="22"/>
      <c r="D18" s="14">
        <f t="shared" ref="D18" si="10">C18*20%</f>
        <v>0</v>
      </c>
      <c r="E18" s="14">
        <f t="shared" ref="E18" si="11">C18+D18</f>
        <v>0</v>
      </c>
      <c r="F18" s="25"/>
      <c r="G18" s="14">
        <f t="shared" ref="G18" si="12">C18*F18</f>
        <v>0</v>
      </c>
      <c r="H18" s="14">
        <f t="shared" ref="H18" si="13">G18*20%</f>
        <v>0</v>
      </c>
      <c r="I18" s="15">
        <f t="shared" ref="I18" si="14">G18+H18</f>
        <v>0</v>
      </c>
    </row>
    <row r="19" spans="1:9" ht="17" x14ac:dyDescent="0.2">
      <c r="B19" s="4" t="s">
        <v>16</v>
      </c>
      <c r="C19" s="22"/>
      <c r="D19" s="14">
        <f t="shared" si="5"/>
        <v>0</v>
      </c>
      <c r="E19" s="14">
        <f t="shared" si="6"/>
        <v>0</v>
      </c>
      <c r="F19" s="25"/>
      <c r="G19" s="14">
        <f t="shared" si="7"/>
        <v>0</v>
      </c>
      <c r="H19" s="14">
        <f t="shared" si="8"/>
        <v>0</v>
      </c>
      <c r="I19" s="15">
        <f t="shared" si="9"/>
        <v>0</v>
      </c>
    </row>
    <row r="20" spans="1:9" ht="34" x14ac:dyDescent="0.2">
      <c r="B20" s="4" t="s">
        <v>17</v>
      </c>
      <c r="C20" s="22"/>
      <c r="D20" s="14">
        <f t="shared" si="5"/>
        <v>0</v>
      </c>
      <c r="E20" s="14">
        <f t="shared" si="6"/>
        <v>0</v>
      </c>
      <c r="F20" s="25"/>
      <c r="G20" s="14">
        <f t="shared" si="7"/>
        <v>0</v>
      </c>
      <c r="H20" s="14">
        <f t="shared" si="8"/>
        <v>0</v>
      </c>
      <c r="I20" s="15">
        <f t="shared" si="9"/>
        <v>0</v>
      </c>
    </row>
    <row r="21" spans="1:9" ht="17" x14ac:dyDescent="0.2">
      <c r="B21" s="4" t="s">
        <v>18</v>
      </c>
      <c r="C21" s="22"/>
      <c r="D21" s="14">
        <f t="shared" si="5"/>
        <v>0</v>
      </c>
      <c r="E21" s="14">
        <f t="shared" si="6"/>
        <v>0</v>
      </c>
      <c r="F21" s="25"/>
      <c r="G21" s="14">
        <f t="shared" si="7"/>
        <v>0</v>
      </c>
      <c r="H21" s="14">
        <f t="shared" si="8"/>
        <v>0</v>
      </c>
      <c r="I21" s="15">
        <f t="shared" si="9"/>
        <v>0</v>
      </c>
    </row>
    <row r="22" spans="1:9" ht="17" x14ac:dyDescent="0.2">
      <c r="B22" s="4" t="s">
        <v>19</v>
      </c>
      <c r="C22" s="22"/>
      <c r="D22" s="14">
        <f t="shared" ref="D22" si="15">C22*20%</f>
        <v>0</v>
      </c>
      <c r="E22" s="14">
        <f t="shared" ref="E22" si="16">C22+D22</f>
        <v>0</v>
      </c>
      <c r="F22" s="25"/>
      <c r="G22" s="14">
        <f t="shared" ref="G22" si="17">C22*F22</f>
        <v>0</v>
      </c>
      <c r="H22" s="14">
        <f t="shared" ref="H22" si="18">G22*20%</f>
        <v>0</v>
      </c>
      <c r="I22" s="15">
        <f t="shared" ref="I22" si="19">G22+H22</f>
        <v>0</v>
      </c>
    </row>
    <row r="23" spans="1:9" ht="17" x14ac:dyDescent="0.2">
      <c r="B23" s="4" t="s">
        <v>20</v>
      </c>
      <c r="C23" s="22"/>
      <c r="D23" s="14">
        <f t="shared" ref="D23:D24" si="20">C23*20%</f>
        <v>0</v>
      </c>
      <c r="E23" s="14">
        <f t="shared" ref="E23:E24" si="21">C23+D23</f>
        <v>0</v>
      </c>
      <c r="F23" s="25"/>
      <c r="G23" s="14">
        <f t="shared" ref="G23:G24" si="22">C23*F23</f>
        <v>0</v>
      </c>
      <c r="H23" s="14">
        <f t="shared" ref="H23:H24" si="23">G23*20%</f>
        <v>0</v>
      </c>
      <c r="I23" s="15">
        <f t="shared" ref="I23:I24" si="24">G23+H23</f>
        <v>0</v>
      </c>
    </row>
    <row r="24" spans="1:9" ht="34" x14ac:dyDescent="0.2">
      <c r="B24" s="4" t="s">
        <v>21</v>
      </c>
      <c r="C24" s="22"/>
      <c r="D24" s="27">
        <f t="shared" si="20"/>
        <v>0</v>
      </c>
      <c r="E24" s="27">
        <f t="shared" si="21"/>
        <v>0</v>
      </c>
      <c r="F24" s="25"/>
      <c r="G24" s="27">
        <f t="shared" si="22"/>
        <v>0</v>
      </c>
      <c r="H24" s="14">
        <f t="shared" si="23"/>
        <v>0</v>
      </c>
      <c r="I24" s="15">
        <f t="shared" si="24"/>
        <v>0</v>
      </c>
    </row>
    <row r="25" spans="1:9" ht="52" thickBot="1" x14ac:dyDescent="0.25">
      <c r="B25" s="12" t="s">
        <v>22</v>
      </c>
      <c r="C25" s="23"/>
      <c r="D25" s="27">
        <f t="shared" ref="D25" si="25">C25*20%</f>
        <v>0</v>
      </c>
      <c r="E25" s="27">
        <f t="shared" ref="E25" si="26">C25+D25</f>
        <v>0</v>
      </c>
      <c r="F25" s="26"/>
      <c r="G25" s="27">
        <f t="shared" ref="G25" si="27">C25*F25</f>
        <v>0</v>
      </c>
      <c r="H25" s="14">
        <f t="shared" ref="H25" si="28">G25*20%</f>
        <v>0</v>
      </c>
      <c r="I25" s="15">
        <f t="shared" ref="I25" si="29">G25+H25</f>
        <v>0</v>
      </c>
    </row>
    <row r="26" spans="1:9" s="2" customFormat="1" ht="17" customHeight="1" thickBot="1" x14ac:dyDescent="0.25">
      <c r="B26" s="56" t="s">
        <v>23</v>
      </c>
      <c r="C26" s="57"/>
      <c r="D26" s="57"/>
      <c r="E26" s="57"/>
      <c r="F26" s="58"/>
      <c r="G26" s="28">
        <f>SUM(G12:G25)</f>
        <v>0</v>
      </c>
      <c r="H26" s="28">
        <f>SUM(H12:H25)</f>
        <v>0</v>
      </c>
      <c r="I26" s="29">
        <f>SUM(I12:I25)</f>
        <v>0</v>
      </c>
    </row>
    <row r="27" spans="1:9" ht="50" customHeight="1" x14ac:dyDescent="0.2">
      <c r="B27" s="48" t="s">
        <v>24</v>
      </c>
      <c r="C27" s="49"/>
      <c r="D27" s="49"/>
      <c r="E27" s="49"/>
      <c r="F27" s="49"/>
      <c r="G27" s="49"/>
      <c r="H27" s="49"/>
      <c r="I27" s="49"/>
    </row>
    <row r="28" spans="1:9" ht="17" thickBot="1" x14ac:dyDescent="0.25"/>
    <row r="29" spans="1:9" ht="20" thickBot="1" x14ac:dyDescent="0.25">
      <c r="B29" s="37" t="s">
        <v>25</v>
      </c>
      <c r="C29" s="38"/>
      <c r="D29" s="38"/>
      <c r="E29" s="38"/>
      <c r="F29" s="38"/>
      <c r="G29" s="38"/>
      <c r="H29" s="38"/>
      <c r="I29" s="39"/>
    </row>
    <row r="30" spans="1:9" ht="49.5" customHeight="1" thickBot="1" x14ac:dyDescent="0.25">
      <c r="A30" s="59" t="s">
        <v>26</v>
      </c>
      <c r="B30" s="30" t="s">
        <v>27</v>
      </c>
      <c r="C30" s="9" t="s">
        <v>28</v>
      </c>
      <c r="D30" s="9" t="s">
        <v>3</v>
      </c>
      <c r="E30" s="9" t="s">
        <v>29</v>
      </c>
      <c r="F30" s="9" t="s">
        <v>51</v>
      </c>
      <c r="G30" s="9" t="s">
        <v>6</v>
      </c>
      <c r="H30" s="9" t="s">
        <v>7</v>
      </c>
      <c r="I30" s="10" t="s">
        <v>8</v>
      </c>
    </row>
    <row r="31" spans="1:9" ht="77.25" customHeight="1" thickBot="1" x14ac:dyDescent="0.25">
      <c r="A31" s="60">
        <v>1</v>
      </c>
      <c r="B31" s="31" t="s">
        <v>30</v>
      </c>
      <c r="C31" s="65"/>
      <c r="D31" s="66">
        <f>C31*20%</f>
        <v>0</v>
      </c>
      <c r="E31" s="66">
        <f>C31+D31</f>
        <v>0</v>
      </c>
      <c r="F31" s="70">
        <v>60</v>
      </c>
      <c r="G31" s="66">
        <f>C31*F31</f>
        <v>0</v>
      </c>
      <c r="H31" s="66">
        <f>G31*20%</f>
        <v>0</v>
      </c>
      <c r="I31" s="67">
        <f>G31+H31</f>
        <v>0</v>
      </c>
    </row>
    <row r="32" spans="1:9" ht="52" thickBot="1" x14ac:dyDescent="0.25">
      <c r="A32" s="61">
        <v>2</v>
      </c>
      <c r="B32" s="31" t="s">
        <v>31</v>
      </c>
      <c r="C32" s="65"/>
      <c r="D32" s="66">
        <f>C32*20%</f>
        <v>0</v>
      </c>
      <c r="E32" s="66">
        <f>C32+D32</f>
        <v>0</v>
      </c>
      <c r="F32" s="70">
        <v>60</v>
      </c>
      <c r="G32" s="66">
        <f>C32*F32</f>
        <v>0</v>
      </c>
      <c r="H32" s="66">
        <f>G32*20%</f>
        <v>0</v>
      </c>
      <c r="I32" s="67">
        <f>G32+H32</f>
        <v>0</v>
      </c>
    </row>
    <row r="33" spans="1:9" ht="49.5" customHeight="1" thickBot="1" x14ac:dyDescent="0.25">
      <c r="A33" s="60">
        <v>3</v>
      </c>
      <c r="B33" s="31" t="s">
        <v>32</v>
      </c>
      <c r="C33" s="65"/>
      <c r="D33" s="68">
        <f>C33*20%</f>
        <v>0</v>
      </c>
      <c r="E33" s="68">
        <f>C33+D33</f>
        <v>0</v>
      </c>
      <c r="F33" s="71">
        <v>12</v>
      </c>
      <c r="G33" s="68">
        <f>C33*F33</f>
        <v>0</v>
      </c>
      <c r="H33" s="68">
        <f>G33*20%</f>
        <v>0</v>
      </c>
      <c r="I33" s="69">
        <f>G33+H33</f>
        <v>0</v>
      </c>
    </row>
    <row r="34" spans="1:9" ht="78" customHeight="1" thickBot="1" x14ac:dyDescent="0.25">
      <c r="A34" s="61"/>
      <c r="B34" s="32" t="s">
        <v>27</v>
      </c>
      <c r="C34" s="6" t="s">
        <v>33</v>
      </c>
      <c r="D34" s="7" t="s">
        <v>3</v>
      </c>
      <c r="E34" s="7" t="s">
        <v>34</v>
      </c>
      <c r="F34" s="7" t="s">
        <v>35</v>
      </c>
      <c r="G34" s="7" t="s">
        <v>36</v>
      </c>
      <c r="H34" s="7" t="s">
        <v>37</v>
      </c>
      <c r="I34" s="8" t="s">
        <v>38</v>
      </c>
    </row>
    <row r="35" spans="1:9" ht="86.25" customHeight="1" thickBot="1" x14ac:dyDescent="0.25">
      <c r="A35" s="61">
        <v>4</v>
      </c>
      <c r="B35" s="33" t="s">
        <v>39</v>
      </c>
      <c r="C35" s="65"/>
      <c r="D35" s="68">
        <f>C35*20%</f>
        <v>0</v>
      </c>
      <c r="E35" s="68">
        <f>C35+D35</f>
        <v>0</v>
      </c>
      <c r="F35" s="65"/>
      <c r="G35" s="68">
        <f>C35*F35</f>
        <v>0</v>
      </c>
      <c r="H35" s="68">
        <f t="shared" ref="H35:H36" si="30">G35*20%</f>
        <v>0</v>
      </c>
      <c r="I35" s="69">
        <f t="shared" ref="I35:I36" si="31">G35+H35</f>
        <v>0</v>
      </c>
    </row>
    <row r="36" spans="1:9" ht="50.25" customHeight="1" thickBot="1" x14ac:dyDescent="0.25">
      <c r="A36" s="61">
        <v>5</v>
      </c>
      <c r="B36" s="33" t="s">
        <v>40</v>
      </c>
      <c r="C36" s="65"/>
      <c r="D36" s="63">
        <f>C36*20%</f>
        <v>0</v>
      </c>
      <c r="E36" s="63">
        <f>C36+D36</f>
        <v>0</v>
      </c>
      <c r="F36" s="71">
        <v>3000</v>
      </c>
      <c r="G36" s="63">
        <f t="shared" ref="G36" si="32">C36*F36</f>
        <v>0</v>
      </c>
      <c r="H36" s="63">
        <f t="shared" si="30"/>
        <v>0</v>
      </c>
      <c r="I36" s="64">
        <f t="shared" si="31"/>
        <v>0</v>
      </c>
    </row>
    <row r="37" spans="1:9" ht="33" customHeight="1" thickBot="1" x14ac:dyDescent="0.25">
      <c r="A37" s="62"/>
      <c r="B37" s="40" t="s">
        <v>41</v>
      </c>
      <c r="C37" s="41"/>
      <c r="D37" s="41"/>
      <c r="E37" s="41"/>
      <c r="F37" s="42"/>
      <c r="G37" s="17">
        <f>G31+G32+G33+G35+G36</f>
        <v>0</v>
      </c>
      <c r="H37" s="17">
        <f t="shared" ref="H37:I37" si="33">H31+H32+H33+H35+H36</f>
        <v>0</v>
      </c>
      <c r="I37" s="18">
        <f t="shared" si="33"/>
        <v>0</v>
      </c>
    </row>
    <row r="38" spans="1:9" ht="34" customHeight="1" x14ac:dyDescent="0.2">
      <c r="B38" s="55" t="s">
        <v>52</v>
      </c>
      <c r="C38" s="55"/>
      <c r="D38" s="55"/>
      <c r="E38" s="55"/>
      <c r="F38" s="55"/>
      <c r="G38" s="55"/>
    </row>
    <row r="39" spans="1:9" ht="17" thickBot="1" x14ac:dyDescent="0.25">
      <c r="B39" s="20"/>
      <c r="C39" s="20"/>
      <c r="D39" s="20"/>
      <c r="E39" s="20"/>
      <c r="F39" s="20"/>
      <c r="G39" s="20"/>
    </row>
    <row r="40" spans="1:9" ht="17" customHeight="1" x14ac:dyDescent="0.2">
      <c r="B40" s="43" t="s">
        <v>42</v>
      </c>
      <c r="C40" s="44"/>
      <c r="D40" s="44"/>
      <c r="E40" s="44"/>
      <c r="F40" s="44"/>
      <c r="G40" s="45"/>
    </row>
    <row r="41" spans="1:9" x14ac:dyDescent="0.2">
      <c r="B41" s="46" t="s">
        <v>43</v>
      </c>
      <c r="C41" s="47"/>
      <c r="D41" s="47"/>
      <c r="E41" s="47"/>
      <c r="F41" s="47"/>
      <c r="G41" s="13">
        <f>G37+G26</f>
        <v>0</v>
      </c>
    </row>
    <row r="42" spans="1:9" x14ac:dyDescent="0.2">
      <c r="B42" s="51" t="s">
        <v>3</v>
      </c>
      <c r="C42" s="52"/>
      <c r="D42" s="52"/>
      <c r="E42" s="52"/>
      <c r="F42" s="52"/>
      <c r="G42" s="16">
        <f>G41*20%</f>
        <v>0</v>
      </c>
    </row>
    <row r="43" spans="1:9" ht="17" thickBot="1" x14ac:dyDescent="0.25">
      <c r="B43" s="53" t="s">
        <v>44</v>
      </c>
      <c r="C43" s="54"/>
      <c r="D43" s="54"/>
      <c r="E43" s="54"/>
      <c r="F43" s="54"/>
      <c r="G43" s="19">
        <f>G41+G42</f>
        <v>0</v>
      </c>
    </row>
    <row r="45" spans="1:9" ht="34" customHeight="1" x14ac:dyDescent="0.2">
      <c r="B45" s="50" t="s">
        <v>45</v>
      </c>
      <c r="C45" s="50"/>
      <c r="D45" s="50"/>
      <c r="E45" s="50"/>
      <c r="F45" s="50"/>
      <c r="G45" s="50"/>
      <c r="H45" s="50"/>
      <c r="I45" s="50"/>
    </row>
  </sheetData>
  <mergeCells count="21">
    <mergeCell ref="B6:C6"/>
    <mergeCell ref="B7:C7"/>
    <mergeCell ref="D3:I3"/>
    <mergeCell ref="D4:I4"/>
    <mergeCell ref="D5:I5"/>
    <mergeCell ref="D6:I6"/>
    <mergeCell ref="D7:I7"/>
    <mergeCell ref="B3:C3"/>
    <mergeCell ref="B4:C4"/>
    <mergeCell ref="B5:C5"/>
    <mergeCell ref="B45:I45"/>
    <mergeCell ref="B42:F42"/>
    <mergeCell ref="B43:F43"/>
    <mergeCell ref="B38:G38"/>
    <mergeCell ref="B26:F26"/>
    <mergeCell ref="B10:I10"/>
    <mergeCell ref="B29:I29"/>
    <mergeCell ref="B37:F37"/>
    <mergeCell ref="B40:G40"/>
    <mergeCell ref="B41:F41"/>
    <mergeCell ref="B27:I27"/>
  </mergeCells>
  <pageMargins left="0.7" right="0.7" top="0.75" bottom="0.75" header="0.3" footer="0.3"/>
  <pageSetup paperSize="9" scale="67" fitToHeight="3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5643B2675631479CD005B284303420" ma:contentTypeVersion="7" ma:contentTypeDescription="Umožňuje vytvoriť nový dokument." ma:contentTypeScope="" ma:versionID="86f873ce1c962a0ceaab15b4e2261644">
  <xsd:schema xmlns:xsd="http://www.w3.org/2001/XMLSchema" xmlns:xs="http://www.w3.org/2001/XMLSchema" xmlns:p="http://schemas.microsoft.com/office/2006/metadata/properties" xmlns:ns2="1074f8eb-a5d0-4ecf-8fc0-ae80d799c70d" xmlns:ns3="3e6a7276-247f-4f0b-8510-abc4bd29a96d" targetNamespace="http://schemas.microsoft.com/office/2006/metadata/properties" ma:root="true" ma:fieldsID="70d492d5d04d8cfee16bd66153c6711d" ns2:_="" ns3:_="">
    <xsd:import namespace="1074f8eb-a5d0-4ecf-8fc0-ae80d799c70d"/>
    <xsd:import namespace="3e6a7276-247f-4f0b-8510-abc4bd29a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Pozn_x00e1_mk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4f8eb-a5d0-4ecf-8fc0-ae80d799c7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ozn_x00e1_mka" ma:index="12" nillable="true" ma:displayName="Poznámka" ma:format="Dropdown" ma:internalName="Pozn_x00e1_mka">
      <xsd:simpleType>
        <xsd:restriction base="dms:Text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a7276-247f-4f0b-8510-abc4bd29a96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zn_x00e1_mka xmlns="1074f8eb-a5d0-4ecf-8fc0-ae80d799c7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E35AA0-CB00-48D7-8F9C-9A3030D138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74f8eb-a5d0-4ecf-8fc0-ae80d799c70d"/>
    <ds:schemaRef ds:uri="3e6a7276-247f-4f0b-8510-abc4bd29a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C6EF09-222C-495D-982E-B4B749807A9A}">
  <ds:schemaRefs>
    <ds:schemaRef ds:uri="http://schemas.microsoft.com/office/2006/metadata/properties"/>
    <ds:schemaRef ds:uri="http://schemas.microsoft.com/office/infopath/2007/PartnerControls"/>
    <ds:schemaRef ds:uri="1074f8eb-a5d0-4ecf-8fc0-ae80d799c70d"/>
  </ds:schemaRefs>
</ds:datastoreItem>
</file>

<file path=customXml/itemProps3.xml><?xml version="1.0" encoding="utf-8"?>
<ds:datastoreItem xmlns:ds="http://schemas.openxmlformats.org/officeDocument/2006/customXml" ds:itemID="{B302D00D-B291-4BE0-AEA6-E0917481B5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Strukturovany_rozpocet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dcterms:created xsi:type="dcterms:W3CDTF">2021-12-17T14:32:37Z</dcterms:created>
  <dcterms:modified xsi:type="dcterms:W3CDTF">2022-03-14T13:58:27Z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0x010100C05643B2675631479CD005B284303420</vt:lpwstr>
  </property>
</Properties>
</file>