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495" windowWidth="33600" windowHeight="19275" firstSheet="1" activeTab="1"/>
  </bookViews>
  <sheets>
    <sheet name="Sumár" sheetId="1" r:id="rId1"/>
    <sheet name="Detail kategória č. 1" sheetId="2" r:id="rId2"/>
  </sheets>
  <definedNames>
    <definedName name="_xlnm.Print_Area" localSheetId="0">Sumár!$A$1:$M$20</definedName>
  </definedNames>
  <calcPr calcId="162913"/>
</workbook>
</file>

<file path=xl/calcChain.xml><?xml version="1.0" encoding="utf-8"?>
<calcChain xmlns="http://schemas.openxmlformats.org/spreadsheetml/2006/main">
  <c r="U6" i="1" l="1"/>
  <c r="U10" i="1" s="1"/>
  <c r="U7" i="1"/>
  <c r="U8" i="1"/>
  <c r="U9" i="1"/>
  <c r="Q31" i="1" l="1"/>
  <c r="Q30" i="1"/>
  <c r="Y6" i="1" l="1"/>
  <c r="M6" i="1" l="1"/>
  <c r="M7" i="1"/>
  <c r="M8" i="1"/>
  <c r="Q6" i="1"/>
  <c r="Q7" i="1"/>
  <c r="Q8" i="1"/>
  <c r="Q9" i="1"/>
  <c r="Q10" i="1"/>
  <c r="Q11" i="1"/>
  <c r="Q12" i="1"/>
  <c r="Q13" i="1"/>
  <c r="Q14" i="1"/>
  <c r="Q15" i="1"/>
  <c r="Q16" i="1"/>
  <c r="Q17" i="1"/>
  <c r="Q18" i="1"/>
  <c r="Q19" i="1"/>
  <c r="Q20" i="1"/>
  <c r="Q21" i="1"/>
  <c r="Q22" i="1"/>
  <c r="Q23" i="1"/>
  <c r="Q24" i="1"/>
  <c r="Q25" i="1"/>
  <c r="Q26" i="1"/>
  <c r="Q27" i="1"/>
  <c r="Q28" i="1"/>
  <c r="Q29" i="1"/>
  <c r="Q32" i="1" l="1"/>
  <c r="M9" i="1"/>
  <c r="E15" i="1"/>
  <c r="I26" i="1"/>
  <c r="E16" i="1"/>
  <c r="I23" i="1"/>
  <c r="I24" i="1"/>
  <c r="I22" i="1"/>
  <c r="I28" i="1"/>
  <c r="I27" i="1"/>
  <c r="I25" i="1"/>
  <c r="I21" i="1"/>
  <c r="I20" i="1"/>
  <c r="I19" i="1"/>
  <c r="I18" i="1"/>
  <c r="I17" i="1"/>
  <c r="I16" i="1"/>
  <c r="I15" i="1"/>
  <c r="I13" i="1"/>
  <c r="I14" i="1"/>
  <c r="I12" i="1"/>
  <c r="I11" i="1"/>
  <c r="Y7" i="1"/>
  <c r="E14" i="1"/>
  <c r="E17" i="1" s="1"/>
  <c r="E13" i="1"/>
  <c r="E12" i="1"/>
  <c r="E11" i="1"/>
  <c r="E10" i="1"/>
  <c r="E9" i="1"/>
  <c r="E8" i="1"/>
  <c r="E7" i="1"/>
  <c r="E6" i="1"/>
  <c r="I7" i="1"/>
  <c r="I10" i="1"/>
  <c r="I9" i="1"/>
  <c r="I8" i="1"/>
  <c r="I6" i="1"/>
  <c r="I29" i="1" l="1"/>
</calcChain>
</file>

<file path=xl/sharedStrings.xml><?xml version="1.0" encoding="utf-8"?>
<sst xmlns="http://schemas.openxmlformats.org/spreadsheetml/2006/main" count="481" uniqueCount="287">
  <si>
    <t>Kategória č. 1 - servery, stolové počítače a sieťové prvky</t>
  </si>
  <si>
    <t>Kategória č. 2 - periférne zariadenia</t>
  </si>
  <si>
    <t>Kategória č. 3 - prenosné počítače</t>
  </si>
  <si>
    <t>Kategória č. 4 - spotrebný materiál</t>
  </si>
  <si>
    <t>Kategória č. 5 - zariadenia na špeciálne použitie</t>
  </si>
  <si>
    <t>Kategória č. 6 - spotrebná elektronika</t>
  </si>
  <si>
    <t>názov tovaru</t>
  </si>
  <si>
    <t>predp. ks</t>
  </si>
  <si>
    <t>cena za 1 kus bez DPH</t>
  </si>
  <si>
    <t>cena za položku bez DPH</t>
  </si>
  <si>
    <t>Osobný počítač</t>
  </si>
  <si>
    <t>Tlačiareň atramentová farebná</t>
  </si>
  <si>
    <t>Notebook 1</t>
  </si>
  <si>
    <t>Stlačený vzduch</t>
  </si>
  <si>
    <t>Celostránková čítačka dokladov bez kontroly</t>
  </si>
  <si>
    <t>Digitálny fotoaparát</t>
  </si>
  <si>
    <t>Rack server Typ 1</t>
  </si>
  <si>
    <t>Multifunkčná atramentová tlačiareň</t>
  </si>
  <si>
    <t>Notebook 2</t>
  </si>
  <si>
    <t>Lišta napájania</t>
  </si>
  <si>
    <t>Čítačka čipových kariet s kontaktným čipom</t>
  </si>
  <si>
    <t>Rack server Typ 2</t>
  </si>
  <si>
    <t>Tlačiareň laserová farebná</t>
  </si>
  <si>
    <t>Notebook 3</t>
  </si>
  <si>
    <t>Kábel nabíjací USB - lightning 1,2m</t>
  </si>
  <si>
    <t>Skener odtlačkov prstov 1</t>
  </si>
  <si>
    <t>Rack server Typ 3</t>
  </si>
  <si>
    <t xml:space="preserve">Multifunkčné zariadenie farebné </t>
  </si>
  <si>
    <t>Kábel nabíjací USB - lightning 1,8m</t>
  </si>
  <si>
    <t>Skener odtlačkov prstov 2</t>
  </si>
  <si>
    <t>Switch Typ 1 - 8p</t>
  </si>
  <si>
    <t>PC myš USB</t>
  </si>
  <si>
    <t>Kábel nabíjací USB C - lightning 1,2m</t>
  </si>
  <si>
    <t>Switch Typ 2 - 24p</t>
  </si>
  <si>
    <t>PC klávesnica</t>
  </si>
  <si>
    <t>Kábel nabíjací USB C- lightning 1,8m</t>
  </si>
  <si>
    <t>Switch Typ 3 - 24p PoE</t>
  </si>
  <si>
    <t>Kamera USB s mikrofónom</t>
  </si>
  <si>
    <t>Kábel nabíjací USB - USB C  1,5m</t>
  </si>
  <si>
    <t xml:space="preserve">  </t>
  </si>
  <si>
    <t>Switch Typ 4 - 48p PoE</t>
  </si>
  <si>
    <t>Slúchadlá - stereo</t>
  </si>
  <si>
    <t>Základná doska do servera</t>
  </si>
  <si>
    <t>Prevodník USB C / LAN</t>
  </si>
  <si>
    <t>Nabíjačka do siete USB</t>
  </si>
  <si>
    <t xml:space="preserve">UPS </t>
  </si>
  <si>
    <t>Prevodník Display port / HDMI</t>
  </si>
  <si>
    <t>Nabíjačka do siete USB C</t>
  </si>
  <si>
    <t>HDD</t>
  </si>
  <si>
    <t>Prevodník USB C / HDMI</t>
  </si>
  <si>
    <t>Autonabíjačka USB</t>
  </si>
  <si>
    <t>Prevodník USB C / Display port</t>
  </si>
  <si>
    <t>DVD-RAM médium 4,7 GB RW</t>
  </si>
  <si>
    <t>USB HUB</t>
  </si>
  <si>
    <t>Konektor RJ45 CAT6</t>
  </si>
  <si>
    <t>RAM DDR4 8GB</t>
  </si>
  <si>
    <t>Vulkanizačná páska</t>
  </si>
  <si>
    <t>SODIM RAM DDR4 8Gb</t>
  </si>
  <si>
    <t>LAN kábel lanko 300m</t>
  </si>
  <si>
    <t>USB klúč 32GB</t>
  </si>
  <si>
    <t>Cat.6 FTP patch cable 2m modrý</t>
  </si>
  <si>
    <t>USB klúč 64GB</t>
  </si>
  <si>
    <t xml:space="preserve">Cat.6 FTP patch cable 2m </t>
  </si>
  <si>
    <t>USB klúč 128GB</t>
  </si>
  <si>
    <t xml:space="preserve">Cat.6 UTP patch cable 10m </t>
  </si>
  <si>
    <t xml:space="preserve">SSD DISK 1 TB </t>
  </si>
  <si>
    <t xml:space="preserve">Cat.6 UTP patch cable 15m </t>
  </si>
  <si>
    <t>SSD DISK 1TB NVME</t>
  </si>
  <si>
    <t xml:space="preserve">Cat.6 UTP patch cable 20m </t>
  </si>
  <si>
    <t>USB repeater predlžovaci kábel 5m</t>
  </si>
  <si>
    <t>Sťahovacia páska sada 100 ks - 1</t>
  </si>
  <si>
    <t>Klávesnica a myš bezdrôtové</t>
  </si>
  <si>
    <t>Sťahovacia páska sada 100 ks - 2</t>
  </si>
  <si>
    <t>Optický prevodník na metaliku 1Gb</t>
  </si>
  <si>
    <t>Izolačná alektrikárska páska, sada - farebný mix</t>
  </si>
  <si>
    <t>Podložka pod myš gelová</t>
  </si>
  <si>
    <t xml:space="preserve">Osobný počítač </t>
  </si>
  <si>
    <t xml:space="preserve">Parameter </t>
  </si>
  <si>
    <t xml:space="preserve">Požiadavka verejného obstarávateľa </t>
  </si>
  <si>
    <t xml:space="preserve">Prevedenie </t>
  </si>
  <si>
    <t xml:space="preserve">Pevný disk </t>
  </si>
  <si>
    <t>Rozširujúce sloty :</t>
  </si>
  <si>
    <t xml:space="preserve">Optická mechanika </t>
  </si>
  <si>
    <t xml:space="preserve">DVD +/-RW interná </t>
  </si>
  <si>
    <t xml:space="preserve">Klávesnica </t>
  </si>
  <si>
    <t xml:space="preserve">Myš </t>
  </si>
  <si>
    <t xml:space="preserve">USB 2-Button Optical s kolieskom - scroll </t>
  </si>
  <si>
    <t xml:space="preserve">Sieťový adaptér </t>
  </si>
  <si>
    <t xml:space="preserve">integrovaný adaptér 100/1000 Mbps Ethernet, RJ45 </t>
  </si>
  <si>
    <t>Grafická karta</t>
  </si>
  <si>
    <t>Porty</t>
  </si>
  <si>
    <t>Operačný systém</t>
  </si>
  <si>
    <t>Operačný systém predinštalovaný na pevnom disku s platnou licenciou, ktorý spĺňa úžitkové, prevádzkové a funkčné charakteristiky nevyhnutné na zabezpečenie účelu, na ktorý je obstarávaný predmet zákazky určený tak, aby počítač s operačným systémom mohol byť plnohodnotne pripojiteľný do domény verejného obstarávateľa založenej na technológií Microsoft Windows</t>
  </si>
  <si>
    <t>Iné</t>
  </si>
  <si>
    <t xml:space="preserve">Požiadavka  obstarávateľa  </t>
  </si>
  <si>
    <t xml:space="preserve">Výrobca / Model </t>
  </si>
  <si>
    <t xml:space="preserve">CPU </t>
  </si>
  <si>
    <t>RAM</t>
  </si>
  <si>
    <t>RAID</t>
  </si>
  <si>
    <t>LAN</t>
  </si>
  <si>
    <t>minimálne 2x Single port 16Gbps FC HBA</t>
  </si>
  <si>
    <t>redundantné ventilátory, vymeniteľné za chodu</t>
  </si>
  <si>
    <t>minimálne 4x 1Gbps Ethernet port, podpora PXE</t>
  </si>
  <si>
    <t>Záruka</t>
  </si>
  <si>
    <t>Platforma</t>
  </si>
  <si>
    <t>mikroprocesor typu x86 (alebo ekvivalentný)</t>
  </si>
  <si>
    <t>minimálne 6</t>
  </si>
  <si>
    <t>Počet osadených procesorových jadier</t>
  </si>
  <si>
    <t>Rozširujúce sloty</t>
  </si>
  <si>
    <t>HW RAID radič diskov</t>
  </si>
  <si>
    <t>Pozície pre pevné disky</t>
  </si>
  <si>
    <t>Rozšíriteľnosť pevných diskov</t>
  </si>
  <si>
    <t>možnosť rozšírenia  interných diskov servera na minimálne 10</t>
  </si>
  <si>
    <t>minimálne 4 x 1000 Mbps RJ45, podpora PXE</t>
  </si>
  <si>
    <t xml:space="preserve">Správa a manažment </t>
  </si>
  <si>
    <t>Napájanie</t>
  </si>
  <si>
    <t>Prevedenie</t>
  </si>
  <si>
    <t xml:space="preserve">Záruka </t>
  </si>
  <si>
    <t xml:space="preserve">1U  </t>
  </si>
  <si>
    <t>Počet Eth. rozhraní</t>
  </si>
  <si>
    <t>Ostatné rozhrania</t>
  </si>
  <si>
    <t>Priepustnosť</t>
  </si>
  <si>
    <t>Prepínací výkon</t>
  </si>
  <si>
    <t>Mac adres. tabulka</t>
  </si>
  <si>
    <t>Manažment</t>
  </si>
  <si>
    <t>Web management, command-line interface;  Out-of-band management (serial RS-232C alebo MicroUSB); IEEE 802.3 Ethernet MIB;  SNMPv1, v2c, Port mirroring, Network Time Protocol (NTP), Manual network time configuration, Default DHCP client mode</t>
  </si>
  <si>
    <t>Ventilátor</t>
  </si>
  <si>
    <t>Bez ventilátorov na chladenie</t>
  </si>
  <si>
    <t>Ďalšie funcionality</t>
  </si>
  <si>
    <t>Traffic prioritization, IEEE 802.1p/Q, Auto-MDI/MDIX, IEEE 802.3X flow control, Loop protection, SFP ports for fiber connectivity, Secure Sockets Layer (SSL), Automatic denial-of-service protection, Half-/full-duplex auto-negotiating capability on every port, IGMP snooping, VLAN support and tagging, Jumbo packet support, RSTP, Link aggregation</t>
  </si>
  <si>
    <t>Web management, SNMPv1, v2c, Port mirroring, Network Time Protocol (NTP), Manual network time configuration, Default DHCP client mode</t>
  </si>
  <si>
    <t>Kit</t>
  </si>
  <si>
    <t>univerzálny na osadenie do racku</t>
  </si>
  <si>
    <t>PoE power</t>
  </si>
  <si>
    <t>Dodatočné porty</t>
  </si>
  <si>
    <t>Rozšírenie</t>
  </si>
  <si>
    <t xml:space="preserve">minimálne 4 x SFP+ porty </t>
  </si>
  <si>
    <t>Veľkosť smerovacej tab.</t>
  </si>
  <si>
    <t>podpora WEB GUI ssh, CLI,  podpora SNMP v1, v2,v3 , Sylog, SFTP</t>
  </si>
  <si>
    <t>Podpora VLAN</t>
  </si>
  <si>
    <t>BPDU filtering, BPDU protection, Loop guard,  Multile STP VLAN, spätná kompat. na PVST+, podpora Rapid STP, Root Guard, UDLD, Link agregation, VxLAN,  DHCP v6 client option, flow control,  ICMP rate limiting, podpra pre OpenFlow 1.3,  DHCP option 82, DHCP relay, DHCP v6 relay, podpora ECMP, IGMP v3, podpora OSPF,  RIP v1, v2 , podpora ACL, ARP attack detection, DHCP snooping, dynamic ARP protection, MAC autentif., 802.1x, podpora pre RADIUS TACACS+, web base autentif.</t>
  </si>
  <si>
    <t>minimálne 4 x SFP+ porty</t>
  </si>
  <si>
    <t xml:space="preserve">Požiadavka  verejného obstarávateľa  </t>
  </si>
  <si>
    <t>maximálne DDR3-1600</t>
  </si>
  <si>
    <t>Počet podporovaných  procesorov</t>
  </si>
  <si>
    <t>Mezzanine I/O sloty (PCI-E 3.0)</t>
  </si>
  <si>
    <t>minimálne 4 roky</t>
  </si>
  <si>
    <t>UPS</t>
  </si>
  <si>
    <t>2U rack</t>
  </si>
  <si>
    <t>Výstupné pripojenia</t>
  </si>
  <si>
    <t>Vstupný konektor</t>
  </si>
  <si>
    <t>C20</t>
  </si>
  <si>
    <t xml:space="preserve">HDD </t>
  </si>
  <si>
    <t>SATA</t>
  </si>
  <si>
    <t>3,5 palca</t>
  </si>
  <si>
    <t>minimálne 2 roky</t>
  </si>
  <si>
    <t>Ponuka uchádzača</t>
  </si>
  <si>
    <t>Procesor</t>
  </si>
  <si>
    <t xml:space="preserve"> </t>
  </si>
  <si>
    <t>Kábel nabíjací USB - USB C 2,5 m</t>
  </si>
  <si>
    <t>Sťahovacie pásky farebné</t>
  </si>
  <si>
    <t>Tabuľka č. 1 - Návrh plnenia kritérií</t>
  </si>
  <si>
    <t>Spolu za kategóriu č. 6:</t>
  </si>
  <si>
    <t>Spolu za kategóriu č. 5:</t>
  </si>
  <si>
    <t>Spolu za kategóriu č. 4:</t>
  </si>
  <si>
    <t>Spolu za kategóriu č. 3:</t>
  </si>
  <si>
    <t>Spolu za kategóriu č. 2:</t>
  </si>
  <si>
    <t>Spolu za kategóriu č. 1:</t>
  </si>
  <si>
    <t>spojka RJ-45,  cat 6</t>
  </si>
  <si>
    <t>Fibre Channel</t>
  </si>
  <si>
    <t>minimálne: 3 sloty PCI-Express 3.0 pri osadení dvoma CPU, minimálne 1 voľný USB alebo SD slot vo vnútri servera</t>
  </si>
  <si>
    <t xml:space="preserve">minimálne 4 roky </t>
  </si>
  <si>
    <t xml:space="preserve">minimálne 2 dual-personality porty; možnosť osadiť buď RJ-45 10/100/1000 port alebo SFP </t>
  </si>
  <si>
    <t>minimálne 5,6 Gbps</t>
  </si>
  <si>
    <t>minimálne 24x RJ-45 autosensing 10/100/1000 PoE+ porty</t>
  </si>
  <si>
    <t>minimálne 370 W PoE+</t>
  </si>
  <si>
    <t xml:space="preserve">minimálne 1 dual-personality serial  port možnosť osadiť buď RJ-45 alebo USB micro-B </t>
  </si>
  <si>
    <t>minimálne 128 Gbps</t>
  </si>
  <si>
    <t>minimálne 2 000 záznamov IPv4</t>
  </si>
  <si>
    <t>dovoľuje použiť minimálne 4094 VLAN</t>
  </si>
  <si>
    <t>minimálne 48 RJ-45 autosensing 10/100/1000 PoE+ portov</t>
  </si>
  <si>
    <t>minimálne 176 Gbps</t>
  </si>
  <si>
    <t>minimálne 16</t>
  </si>
  <si>
    <t>minimálne 2</t>
  </si>
  <si>
    <t>možnosť rozšíriť o ďalšie minimálne 4 batériové moduly (ERM)</t>
  </si>
  <si>
    <t>Záruka:</t>
  </si>
  <si>
    <r>
      <t>slovenská</t>
    </r>
    <r>
      <rPr>
        <sz val="12"/>
        <color theme="1"/>
        <rFont val="Calibri"/>
        <family val="2"/>
        <charset val="238"/>
      </rPr>
      <t>, s numerickou časťou, nízkoprofilové klávesy</t>
    </r>
  </si>
  <si>
    <t>Skutočný výkon</t>
  </si>
  <si>
    <t>integrovaný security chip TPM 2.0</t>
  </si>
  <si>
    <r>
      <t>minimálne</t>
    </r>
    <r>
      <rPr>
        <sz val="12"/>
        <color theme="1"/>
        <rFont val="Calibri"/>
        <family val="2"/>
        <charset val="238"/>
      </rPr>
      <t>:</t>
    </r>
    <r>
      <rPr>
        <sz val="12"/>
        <color rgb="FF000000"/>
        <rFont val="Calibri"/>
        <family val="2"/>
        <charset val="238"/>
      </rPr>
      <t xml:space="preserve"> 1xPCIe x16, 1x PCIe x4, 2x PCIe M.2</t>
    </r>
  </si>
  <si>
    <t xml:space="preserve">so servermi HP ProLiant BL460C G8, HPE ProLiant DL360 Gen 10, HPE ProLiant DL380 Gen10 a HPE ProLiant DL580 Gen 10, ktoré verejný obstarávateľ v súčasnosti používa </t>
  </si>
  <si>
    <t>HP ProDesk 600 G6 Small Form Factor alebo ekvivalent</t>
  </si>
  <si>
    <t xml:space="preserve">HPE ProLiant DL380 Gen10 8SFF alebo ekvivalent </t>
  </si>
  <si>
    <t>minimálne 8 pozícií pre disky typu SAS, SATA a SSD typu hot swap</t>
  </si>
  <si>
    <r>
      <t>minimálne 8 pozícií pre disky typu SAS, SATA a</t>
    </r>
    <r>
      <rPr>
        <sz val="11"/>
        <color theme="1"/>
        <rFont val="Calibri"/>
        <family val="2"/>
        <charset val="238"/>
      </rPr>
      <t xml:space="preserve"> SSD typu hot swap</t>
    </r>
  </si>
  <si>
    <t>HPE ProLiant DL360 Gen10 alebo ekvivalent</t>
  </si>
  <si>
    <t>Výrobca / Model</t>
  </si>
  <si>
    <r>
      <t>minimálne 8 pozícií pre disky typu SAS, SATA a</t>
    </r>
    <r>
      <rPr>
        <sz val="11"/>
        <color theme="1"/>
        <rFont val="Calibri"/>
        <family val="2"/>
        <charset val="238"/>
      </rPr>
      <t xml:space="preserve"> SSD, všetky disky za chodu meniteľné / dopĺňateľné</t>
    </r>
  </si>
  <si>
    <t xml:space="preserve">Aruba 2530 8 Switch - J9783A alebo ekvivalent </t>
  </si>
  <si>
    <t>Aruba 2530 24G Switch (J9776A) alebo ekvivalent</t>
  </si>
  <si>
    <t>Aruba 2930F 24G PoE+ 4SFP+ Switch (JL255A) alebo ekvivalent</t>
  </si>
  <si>
    <t>Aruba 2930F 48G PoE+ 4SFP+ Switch (JL256A) alebo ekvivalent</t>
  </si>
  <si>
    <t>HP MOTHERBOARD FOR HP PROLIANT BL460C G8 / WS460C G8 ( GEN8 ) - SYSTEM BOARD alebo ekvivalent</t>
  </si>
  <si>
    <t>2700 W</t>
  </si>
  <si>
    <t>230 V</t>
  </si>
  <si>
    <t>WD 20EFRX RED SATA (3,5 palcov) alebo ekvivalent</t>
  </si>
  <si>
    <t xml:space="preserve">prevedenie umožňujúce jeho bezproblémové a funkčné vloženie a prevádzkovanie v diskovom poli Synology RackStation RS2414+, DSM version: DMS 7.0.1.-42218, ktorý verejný obstarávateľ v súčasnosti používa </t>
  </si>
  <si>
    <t xml:space="preserve">minimálne 56 Gbps </t>
  </si>
  <si>
    <t xml:space="preserve">výkon v benchmarku Passmark CPU (https://www.cpubenchmark.net/) minimálne 8828 bodov </t>
  </si>
  <si>
    <t>Príloha k časti B.1 "Opis predmetu zákazky" súťažných podkladov - "Podrobný opis predmetu zákazky"</t>
  </si>
  <si>
    <t xml:space="preserve">možnosť použiť skrinku horizontálne aj vertikálne </t>
  </si>
  <si>
    <t xml:space="preserve">Small Form Factor - malý desktop                                         </t>
  </si>
  <si>
    <t>minimálne 4 sloty</t>
  </si>
  <si>
    <t>rozšíriteľné na minimálne 128 GB DDR4</t>
  </si>
  <si>
    <t>rozšíriteľná na minimálne 3 TB</t>
  </si>
  <si>
    <t>výška max. 2U</t>
  </si>
  <si>
    <t>každý osadený HDD minimálne 10 000 otáčok za minútu</t>
  </si>
  <si>
    <t xml:space="preserve">19“ rack </t>
  </si>
  <si>
    <t>súčasťou servera musia byť aj koľajnice na montáž do racku spolu s ramenom na vedenie kabeláže, ktoré umožňuje servisovanie počas behu servera</t>
  </si>
  <si>
    <t>výška maximálne 1U</t>
  </si>
  <si>
    <t>Chladenie</t>
  </si>
  <si>
    <t>Kompatibilita</t>
  </si>
  <si>
    <t>Osadené HDD</t>
  </si>
  <si>
    <t>Počet pamäťových slotov</t>
  </si>
  <si>
    <t>Typ RAM</t>
  </si>
  <si>
    <t>Počet PCI slotov</t>
  </si>
  <si>
    <t>Typ PCI slotov</t>
  </si>
  <si>
    <t xml:space="preserve">minimálne 1x IEC 320 C19 (16A)                         </t>
  </si>
  <si>
    <t>minimálne 8x IEC 320 C13 (10A)</t>
  </si>
  <si>
    <t>možnosť rozšíriť o management modul</t>
  </si>
  <si>
    <t>Typ rozhrania</t>
  </si>
  <si>
    <t>Kapacita</t>
  </si>
  <si>
    <t>Požiadavky verejného obstarávateľa spĺňa napr. EATON UPS 9SX 3000 VA Rack 2U alebo APC Smart-UPS 3000 VA LCD RM 2U 230 V</t>
  </si>
  <si>
    <t>typ SSD</t>
  </si>
  <si>
    <t>minimálne 480 GB</t>
  </si>
  <si>
    <t>integrovaná na doske, možnosť pripojenia 2 monitorov, minimálne 2x DP port</t>
  </si>
  <si>
    <t>minimálne 10 x USB, z toho minimálne 4x USB na prednom paneli a minimálne 7x USB minimálne 3.2  a minimálne 1x USB-C</t>
  </si>
  <si>
    <t>možnosť zabezpečiť prístup do BIOSu</t>
  </si>
  <si>
    <t>možnosť vypnúť vstupno-výstupné porty</t>
  </si>
  <si>
    <t xml:space="preserve">slot pre bezpečnostný zámok proti odcudzeniu  </t>
  </si>
  <si>
    <t>integrovany senzor otvorenia skrinky so zámkom</t>
  </si>
  <si>
    <t>typ pamäte DDR4</t>
  </si>
  <si>
    <t>podpora SAS alebo SATA diskov</t>
  </si>
  <si>
    <t>vyrovnávacia pamäť minimálne 2GB chránená batériou, flash alebo ekvivalentným spôsobom</t>
  </si>
  <si>
    <t>verejný obstarávateľ požaduje dodať aj moduly SFP+ typu SR pre každý port</t>
  </si>
  <si>
    <t>servisný procesor alebo karta pre systémový manažment poskytujúca podporu vzdialeného manažmentu servera, vzdialený prístup na grafickú konzolu servera, možnosť pripojenia vzdialených médií - CD-ROM, DVD-ROM, možnosť štartu, reštartu a shutdown servera cez sieť LAN, nezávisle od operačného systému, resp. softvér potrebný na prevádzku, konfiguráciu a správu servera.  Zároveň umožňuje centrálne riešiť aktualizáciu ovládačov a centrálne sleduje stav infraštruktúry a vie informovať o hardvérových incidentoch</t>
  </si>
  <si>
    <t xml:space="preserve">redundantné zdroje, vymeniteľné za chodu </t>
  </si>
  <si>
    <t>minimálne  RAID 0, 1, 5, 6</t>
  </si>
  <si>
    <t>typ SAS</t>
  </si>
  <si>
    <t xml:space="preserve">typ SAS </t>
  </si>
  <si>
    <t>servisný procesor alebo karta pre systémový manažment poskytujúca podporu vzdialeného manažmentu servera, vzdialený prístup na grafickú konzolu servera, možnosť pripojenia vzdialených médií - CD-ROM, DVD-ROM, možnosť štartu, reštartu a shutdown servera cez sieť LAN, nezávisle od operačného systému, resp. softvér potrebný na prevádzku, konfiguráciu a správu servera.  Zároveň umožňuje centrálne riešiť aktualizáciu ovládačov a firmvér edícií pre blade servery, centrálne sleduje stav infraštruktúry a vie informovať o hardvérových incidentoch</t>
  </si>
  <si>
    <t>redundantné zdroje, vymeniteľné za chodu</t>
  </si>
  <si>
    <t>výkon servera minimálne 39 pri osadení dvomi procesormi (socket), podľa benchmarku SPECint_rate_base2017 (https://www.spec.org/cpu2017/)</t>
  </si>
  <si>
    <r>
      <t xml:space="preserve">výkon servera minimálne </t>
    </r>
    <r>
      <rPr>
        <sz val="12"/>
        <color theme="1"/>
        <rFont val="Calibri"/>
        <family val="2"/>
        <charset val="238"/>
      </rPr>
      <t>233</t>
    </r>
    <r>
      <rPr>
        <sz val="11"/>
        <color theme="1"/>
        <rFont val="Calibri"/>
        <family val="2"/>
        <charset val="238"/>
      </rPr>
      <t xml:space="preserve"> pri osadení dvomi procesormi (socket), podľa benchmarku SPECint_rate_base2017 (https://www.spec.org/cpu2017/)</t>
    </r>
  </si>
  <si>
    <t>Počet procesorových jadier per socket</t>
  </si>
  <si>
    <t>veľkosť osadenej operačnej pamäte minimálne 128 GB</t>
  </si>
  <si>
    <t xml:space="preserve">veľkosť osadenej operačnej pamäte minimálne 96 GB </t>
  </si>
  <si>
    <t xml:space="preserve">podpora RAID 0, 1, 5 </t>
  </si>
  <si>
    <t>minimálne 2 intrerné porty</t>
  </si>
  <si>
    <t>možnosť rozšíriť o kryptovanie</t>
  </si>
  <si>
    <t>veľkosť osadenej operačnej pamäte minimálne 8GB</t>
  </si>
  <si>
    <t xml:space="preserve">minimálne 2x 10Gbps Ethernet port, pripojenie typu SFP+ </t>
  </si>
  <si>
    <t>minimálne 24 portov 10/100/1000</t>
  </si>
  <si>
    <r>
      <t>prevedenie umožňujúce</t>
    </r>
    <r>
      <rPr>
        <sz val="11"/>
        <color theme="1"/>
        <rFont val="Calibri"/>
        <family val="2"/>
        <charset val="238"/>
      </rPr>
      <t xml:space="preserve"> jej be</t>
    </r>
    <r>
      <rPr>
        <sz val="11"/>
        <color theme="1"/>
        <rFont val="Calibri"/>
        <family val="2"/>
        <charset val="1"/>
      </rPr>
      <t xml:space="preserve">zproblémové a funkčné vloženie a prevádzkovanie v  serveri HP PROLIANT BL460C G8 / WS460C G8 (GEN8 ), ktorý verejný obstarávateľ v súčasnosti používa </t>
    </r>
  </si>
  <si>
    <t>Typ HDD</t>
  </si>
  <si>
    <t>NAS</t>
  </si>
  <si>
    <t>minimálne 2 TB</t>
  </si>
  <si>
    <t>Formát</t>
  </si>
  <si>
    <t>Maximálne rozmery</t>
  </si>
  <si>
    <t>30 x 30 x 10  (Šírka x Hĺbka x Výška v centimetroch)</t>
  </si>
  <si>
    <t>Verejný obstarávateľ požaduje osadenie jedného CPU s možnosťou doplnenia druhého CPU</t>
  </si>
  <si>
    <t>minimálne 4.1 Mbps (64-byte packets)</t>
  </si>
  <si>
    <t>minimálne 41.6 Mbps (64-byte packets)</t>
  </si>
  <si>
    <t>minimálne 95,2 Mbps</t>
  </si>
  <si>
    <t>minimálne 112 Mbps (64-byte packets)</t>
  </si>
  <si>
    <t>minimálne RAID 0, 1, 5, 6</t>
  </si>
  <si>
    <r>
      <t>minimálne 4 SFP ports + osadený minimálne 1G SFP RJ45 Transceiver (</t>
    </r>
    <r>
      <rPr>
        <sz val="11"/>
        <color theme="1"/>
        <rFont val="Calibri"/>
        <family val="2"/>
        <charset val="238"/>
      </rPr>
      <t>1G SFP RJ45 T 100m Cat5e Transceiver)</t>
    </r>
  </si>
  <si>
    <t>frekvencia pamäte minimálne 2666 MHz</t>
  </si>
  <si>
    <t xml:space="preserve">minimálne 6x 1,2 TB </t>
  </si>
  <si>
    <t xml:space="preserve">minimálne  6x 1,2 TB </t>
  </si>
  <si>
    <t>veľkosť osadenej operačnej pamäte minimálne 64 GB</t>
  </si>
  <si>
    <t>podpora 12 Gbps SAS</t>
  </si>
  <si>
    <t xml:space="preserve">minimálne 3x 1,2 TB </t>
  </si>
  <si>
    <t>minimálne 16 000 záznamov</t>
  </si>
  <si>
    <t>minimálne: 6  slotov PCI-Express, Full-height, full-length slot pri osadení dvoma CPU, možnosť rozšírenia na minimálne 8 slotov PCI-Express Full-height, full-length slot,  minimálne 1 voľný USB alebo SD slot vo vnútri servera</t>
  </si>
  <si>
    <t>minimálne 8 portov 10/100 Mbps</t>
  </si>
  <si>
    <t>minimálne 8192 záznamov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</si>
</sst>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quot;"/>
    <numFmt numFmtId="165" formatCode="#,##0.00\ &quot;€&quot;"/>
  </numFmts>
  <fonts count="31" x14ac:knownFonts="1">
    <font>
      <sz val="11"/>
      <color rgb="FF000000"/>
      <name val="Calibri"/>
      <family val="2"/>
      <charset val="238"/>
    </font>
    <font>
      <sz val="12"/>
      <color rgb="FF000000"/>
      <name val="Calibri"/>
      <family val="2"/>
      <charset val="238"/>
    </font>
    <font>
      <b/>
      <sz val="10"/>
      <color rgb="FF000000"/>
      <name val="Calibri"/>
      <family val="2"/>
      <charset val="238"/>
    </font>
    <font>
      <b/>
      <sz val="12"/>
      <color rgb="FF000000"/>
      <name val="Calibri"/>
      <family val="2"/>
      <charset val="238"/>
    </font>
    <font>
      <b/>
      <sz val="11"/>
      <color rgb="FF000000"/>
      <name val="Calibri"/>
      <family val="2"/>
      <charset val="238"/>
    </font>
    <font>
      <b/>
      <sz val="11"/>
      <color rgb="FF000000"/>
      <name val="Calibri"/>
      <family val="2"/>
      <charset val="1"/>
    </font>
    <font>
      <b/>
      <sz val="11"/>
      <name val="Calibri"/>
      <family val="2"/>
      <charset val="1"/>
    </font>
    <font>
      <sz val="11"/>
      <name val="Calibri"/>
      <family val="2"/>
      <charset val="238"/>
    </font>
    <font>
      <b/>
      <sz val="16"/>
      <color rgb="FF000000"/>
      <name val="Calibri"/>
      <family val="2"/>
      <charset val="238"/>
    </font>
    <font>
      <sz val="16"/>
      <color rgb="FF000000"/>
      <name val="Calibri"/>
      <family val="2"/>
      <charset val="238"/>
    </font>
    <font>
      <sz val="11"/>
      <color rgb="FFFF0000"/>
      <name val="Calibri"/>
      <family val="2"/>
      <charset val="238"/>
    </font>
    <font>
      <b/>
      <sz val="11"/>
      <color rgb="FFFF0000"/>
      <name val="Calibri"/>
      <family val="2"/>
      <charset val="238"/>
    </font>
    <font>
      <sz val="11"/>
      <color rgb="FF000000"/>
      <name val="Calibri"/>
      <family val="2"/>
      <charset val="238"/>
    </font>
    <font>
      <b/>
      <sz val="14"/>
      <color rgb="FF000000"/>
      <name val="Calibri"/>
      <family val="2"/>
      <charset val="238"/>
    </font>
    <font>
      <sz val="11"/>
      <color theme="1"/>
      <name val="Calibri"/>
      <family val="2"/>
      <charset val="238"/>
    </font>
    <font>
      <sz val="11"/>
      <name val="Calibri"/>
      <family val="2"/>
      <charset val="1"/>
    </font>
    <font>
      <sz val="12"/>
      <color theme="1"/>
      <name val="Calibri"/>
      <family val="2"/>
      <charset val="238"/>
    </font>
    <font>
      <b/>
      <sz val="11"/>
      <color theme="1"/>
      <name val="Calibri"/>
      <family val="2"/>
      <charset val="1"/>
    </font>
    <font>
      <strike/>
      <sz val="11"/>
      <color rgb="FFFF0000"/>
      <name val="Calibri"/>
      <family val="2"/>
      <charset val="238"/>
    </font>
    <font>
      <sz val="11"/>
      <color theme="0" tint="-0.249977111117893"/>
      <name val="Calibri"/>
      <family val="2"/>
      <charset val="1"/>
    </font>
    <font>
      <sz val="11"/>
      <color theme="1"/>
      <name val="Calibri"/>
      <family val="2"/>
      <charset val="1"/>
    </font>
    <font>
      <sz val="11"/>
      <color theme="4"/>
      <name val="Calibri"/>
      <family val="2"/>
      <charset val="238"/>
    </font>
    <font>
      <u/>
      <sz val="11"/>
      <color theme="10"/>
      <name val="Calibri"/>
      <family val="2"/>
      <charset val="238"/>
    </font>
    <font>
      <b/>
      <sz val="14"/>
      <color rgb="FFFF0000"/>
      <name val="Calibri"/>
      <family val="2"/>
      <charset val="238"/>
    </font>
    <font>
      <b/>
      <sz val="12"/>
      <color theme="1"/>
      <name val="Calibri"/>
      <family val="2"/>
      <charset val="238"/>
    </font>
    <font>
      <sz val="11"/>
      <color rgb="FF0070C0"/>
      <name val="Calibri"/>
      <family val="2"/>
      <charset val="238"/>
    </font>
    <font>
      <sz val="11"/>
      <color theme="4" tint="-0.249977111117893"/>
      <name val="Calibri"/>
      <family val="2"/>
      <charset val="238"/>
    </font>
    <font>
      <sz val="12"/>
      <color rgb="FFFF0000"/>
      <name val="Calibri"/>
      <family val="2"/>
      <charset val="238"/>
    </font>
    <font>
      <sz val="11"/>
      <color theme="1"/>
      <name val="Calibri"/>
      <family val="2"/>
    </font>
    <font>
      <sz val="11"/>
      <name val="Calibri"/>
      <family val="2"/>
    </font>
    <font>
      <sz val="12"/>
      <name val="Calibri"/>
      <family val="2"/>
      <charset val="238"/>
    </font>
  </fonts>
  <fills count="31">
    <fill>
      <patternFill patternType="none"/>
    </fill>
    <fill>
      <patternFill patternType="gray125"/>
    </fill>
    <fill>
      <patternFill patternType="solid">
        <fgColor rgb="FFDDDDDD"/>
        <bgColor rgb="FFD9D9D9"/>
      </patternFill>
    </fill>
    <fill>
      <patternFill patternType="solid">
        <fgColor rgb="FFD9D9D9"/>
        <bgColor rgb="FFDDDDDD"/>
      </patternFill>
    </fill>
    <fill>
      <patternFill patternType="solid">
        <fgColor rgb="FFFFC000"/>
        <bgColor rgb="FFCC0000"/>
      </patternFill>
    </fill>
    <fill>
      <patternFill patternType="solid">
        <fgColor rgb="FFFFC000"/>
        <bgColor rgb="FFFFFF00"/>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rgb="FF969696"/>
      </patternFill>
    </fill>
    <fill>
      <patternFill patternType="solid">
        <fgColor theme="4" tint="0.59999389629810485"/>
        <bgColor rgb="FFCC0000"/>
      </patternFill>
    </fill>
    <fill>
      <patternFill patternType="solid">
        <fgColor theme="7" tint="0.59999389629810485"/>
        <bgColor rgb="FF969696"/>
      </patternFill>
    </fill>
    <fill>
      <patternFill patternType="solid">
        <fgColor theme="7" tint="0.59999389629810485"/>
        <bgColor indexed="64"/>
      </patternFill>
    </fill>
    <fill>
      <patternFill patternType="solid">
        <fgColor theme="7" tint="0.59999389629810485"/>
        <bgColor rgb="FFFFFF00"/>
      </patternFill>
    </fill>
    <fill>
      <patternFill patternType="solid">
        <fgColor theme="9" tint="0.59999389629810485"/>
        <bgColor indexed="64"/>
      </patternFill>
    </fill>
    <fill>
      <patternFill patternType="solid">
        <fgColor theme="9" tint="0.59999389629810485"/>
        <bgColor rgb="FFCC0000"/>
      </patternFill>
    </fill>
    <fill>
      <patternFill patternType="solid">
        <fgColor theme="9" tint="0.59999389629810485"/>
        <bgColor rgb="FF969696"/>
      </patternFill>
    </fill>
    <fill>
      <patternFill patternType="solid">
        <fgColor theme="9" tint="0.59999389629810485"/>
        <bgColor rgb="FFFFFF00"/>
      </patternFill>
    </fill>
    <fill>
      <patternFill patternType="solid">
        <fgColor theme="8" tint="0.79998168889431442"/>
        <bgColor rgb="FF969696"/>
      </patternFill>
    </fill>
    <fill>
      <patternFill patternType="solid">
        <fgColor theme="8" tint="0.79998168889431442"/>
        <bgColor indexed="64"/>
      </patternFill>
    </fill>
    <fill>
      <patternFill patternType="solid">
        <fgColor theme="8" tint="0.79998168889431442"/>
        <bgColor rgb="FFFFFF00"/>
      </patternFill>
    </fill>
    <fill>
      <patternFill patternType="solid">
        <fgColor theme="8" tint="0.79998168889431442"/>
        <bgColor rgb="FF003300"/>
      </patternFill>
    </fill>
    <fill>
      <patternFill patternType="solid">
        <fgColor theme="4" tint="0.59999389629810485"/>
        <bgColor rgb="FF969696"/>
      </patternFill>
    </fill>
    <fill>
      <patternFill patternType="solid">
        <fgColor theme="4" tint="0.59999389629810485"/>
        <bgColor rgb="FFFFFF00"/>
      </patternFill>
    </fill>
    <fill>
      <patternFill patternType="solid">
        <fgColor rgb="FFFFFF00"/>
        <bgColor indexed="64"/>
      </patternFill>
    </fill>
    <fill>
      <patternFill patternType="solid">
        <fgColor theme="8" tint="0.79998168889431442"/>
        <bgColor rgb="FFCC0000"/>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59999389629810485"/>
        <bgColor rgb="FF969696"/>
      </patternFill>
    </fill>
    <fill>
      <patternFill patternType="solid">
        <fgColor theme="5" tint="0.59999389629810485"/>
        <bgColor rgb="FFCC0000"/>
      </patternFill>
    </fill>
    <fill>
      <patternFill patternType="solid">
        <fgColor theme="5" tint="0.59999389629810485"/>
        <bgColor rgb="FFFFFF00"/>
      </patternFill>
    </fill>
  </fills>
  <borders count="47">
    <border>
      <left/>
      <right/>
      <top/>
      <bottom/>
      <diagonal/>
    </border>
    <border>
      <left/>
      <right style="medium">
        <color auto="1"/>
      </right>
      <top style="medium">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right/>
      <top/>
      <bottom style="thin">
        <color indexed="64"/>
      </bottom>
      <diagonal/>
    </border>
    <border>
      <left style="medium">
        <color auto="1"/>
      </left>
      <right/>
      <top/>
      <bottom/>
      <diagonal/>
    </border>
    <border>
      <left style="medium">
        <color auto="1"/>
      </left>
      <right style="thin">
        <color auto="1"/>
      </right>
      <top/>
      <bottom/>
      <diagonal/>
    </border>
    <border>
      <left/>
      <right/>
      <top style="medium">
        <color indexed="64"/>
      </top>
      <bottom/>
      <diagonal/>
    </border>
    <border>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style="thin">
        <color indexed="64"/>
      </top>
      <bottom style="medium">
        <color auto="1"/>
      </bottom>
      <diagonal/>
    </border>
    <border>
      <left style="thin">
        <color auto="1"/>
      </left>
      <right style="thin">
        <color auto="1"/>
      </right>
      <top/>
      <bottom/>
      <diagonal/>
    </border>
    <border>
      <left style="medium">
        <color indexed="64"/>
      </left>
      <right/>
      <top/>
      <bottom style="medium">
        <color indexed="64"/>
      </bottom>
      <diagonal/>
    </border>
    <border>
      <left style="medium">
        <color auto="1"/>
      </left>
      <right/>
      <top style="medium">
        <color auto="1"/>
      </top>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s>
  <cellStyleXfs count="4">
    <xf numFmtId="0" fontId="0" fillId="0" borderId="0"/>
    <xf numFmtId="0" fontId="2" fillId="2" borderId="0" applyBorder="0" applyProtection="0"/>
    <xf numFmtId="0" fontId="12" fillId="0" borderId="0"/>
    <xf numFmtId="0" fontId="22" fillId="0" borderId="0" applyNumberFormat="0" applyFill="0" applyBorder="0" applyAlignment="0" applyProtection="0"/>
  </cellStyleXfs>
  <cellXfs count="301">
    <xf numFmtId="0" fontId="0" fillId="0" borderId="0" xfId="0"/>
    <xf numFmtId="0" fontId="3" fillId="0" borderId="0" xfId="0" applyFont="1"/>
    <xf numFmtId="0" fontId="7" fillId="0" borderId="0" xfId="0" applyFont="1"/>
    <xf numFmtId="0" fontId="0" fillId="0" borderId="0" xfId="0" applyAlignment="1">
      <alignment horizontal="center"/>
    </xf>
    <xf numFmtId="0" fontId="3" fillId="0" borderId="31" xfId="0" applyFont="1" applyBorder="1" applyAlignment="1">
      <alignment horizontal="center" vertical="center"/>
    </xf>
    <xf numFmtId="0" fontId="10" fillId="0" borderId="0" xfId="0" applyFont="1"/>
    <xf numFmtId="0" fontId="11" fillId="0" borderId="0" xfId="0" applyFont="1"/>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164" fontId="0" fillId="0" borderId="13" xfId="0" applyNumberFormat="1" applyBorder="1" applyAlignment="1">
      <alignment wrapText="1"/>
    </xf>
    <xf numFmtId="0" fontId="4" fillId="0" borderId="0" xfId="0" applyFont="1" applyAlignment="1">
      <alignment horizontal="center" vertical="top"/>
    </xf>
    <xf numFmtId="0" fontId="3" fillId="0" borderId="0" xfId="0" applyFont="1" applyAlignment="1">
      <alignment horizontal="center" vertical="center"/>
    </xf>
    <xf numFmtId="0" fontId="1" fillId="0" borderId="13" xfId="0" applyFont="1" applyBorder="1" applyAlignment="1">
      <alignment vertical="center" wrapText="1"/>
    </xf>
    <xf numFmtId="164" fontId="6" fillId="0" borderId="8" xfId="0" applyNumberFormat="1" applyFont="1" applyBorder="1" applyAlignment="1">
      <alignment wrapText="1"/>
    </xf>
    <xf numFmtId="164" fontId="6" fillId="0" borderId="13" xfId="0" applyNumberFormat="1" applyFont="1" applyBorder="1" applyAlignment="1">
      <alignment horizontal="left" wrapText="1"/>
    </xf>
    <xf numFmtId="164" fontId="0" fillId="0" borderId="14" xfId="0" applyNumberFormat="1" applyBorder="1" applyAlignment="1">
      <alignment wrapText="1"/>
    </xf>
    <xf numFmtId="0" fontId="0" fillId="0" borderId="13" xfId="0" applyBorder="1" applyAlignment="1">
      <alignment vertical="center" wrapText="1"/>
    </xf>
    <xf numFmtId="0" fontId="1" fillId="0" borderId="18" xfId="0" applyFont="1" applyBorder="1" applyAlignment="1">
      <alignment vertical="center" wrapText="1"/>
    </xf>
    <xf numFmtId="0" fontId="13" fillId="0" borderId="0" xfId="0" applyFont="1"/>
    <xf numFmtId="0" fontId="0" fillId="0" borderId="0" xfId="0" applyAlignment="1">
      <alignment horizontal="center" vertical="top"/>
    </xf>
    <xf numFmtId="164" fontId="0" fillId="0" borderId="18" xfId="0" applyNumberFormat="1" applyBorder="1" applyAlignment="1">
      <alignment wrapText="1"/>
    </xf>
    <xf numFmtId="0" fontId="3" fillId="8" borderId="36" xfId="0" applyFont="1" applyFill="1" applyBorder="1" applyAlignment="1">
      <alignment horizontal="center" vertical="center"/>
    </xf>
    <xf numFmtId="0" fontId="3" fillId="8" borderId="35" xfId="0" applyFont="1" applyFill="1" applyBorder="1" applyAlignment="1">
      <alignment horizontal="center" vertical="center"/>
    </xf>
    <xf numFmtId="0" fontId="3" fillId="0" borderId="12" xfId="0" applyFont="1" applyBorder="1" applyAlignment="1">
      <alignment horizontal="center" vertical="center"/>
    </xf>
    <xf numFmtId="0" fontId="3" fillId="3" borderId="36" xfId="0" applyFont="1" applyFill="1" applyBorder="1" applyAlignment="1">
      <alignment horizontal="center" vertical="center"/>
    </xf>
    <xf numFmtId="0" fontId="7" fillId="0" borderId="16" xfId="0" applyFont="1" applyBorder="1" applyAlignment="1">
      <alignment vertical="center" wrapText="1"/>
    </xf>
    <xf numFmtId="0" fontId="7" fillId="0" borderId="8" xfId="0" applyFont="1" applyBorder="1" applyAlignment="1">
      <alignment vertical="center" wrapText="1"/>
    </xf>
    <xf numFmtId="164" fontId="14" fillId="0" borderId="13" xfId="0" applyNumberFormat="1" applyFont="1" applyBorder="1" applyAlignment="1">
      <alignment wrapText="1"/>
    </xf>
    <xf numFmtId="0" fontId="14" fillId="0" borderId="13" xfId="0" applyFont="1" applyBorder="1" applyAlignment="1">
      <alignment horizontal="left" wrapText="1"/>
    </xf>
    <xf numFmtId="0" fontId="7" fillId="0" borderId="8" xfId="0" applyFont="1" applyBorder="1" applyAlignment="1">
      <alignment vertical="top" wrapText="1"/>
    </xf>
    <xf numFmtId="164" fontId="14" fillId="0" borderId="13" xfId="0" applyNumberFormat="1" applyFont="1" applyBorder="1" applyAlignment="1">
      <alignment vertical="top" wrapText="1"/>
    </xf>
    <xf numFmtId="0" fontId="7" fillId="0" borderId="18" xfId="0" applyFont="1" applyBorder="1" applyAlignment="1">
      <alignment vertical="center" wrapText="1"/>
    </xf>
    <xf numFmtId="0" fontId="5" fillId="0" borderId="13" xfId="0" applyFont="1" applyBorder="1" applyAlignment="1">
      <alignment horizontal="left" wrapText="1"/>
    </xf>
    <xf numFmtId="0" fontId="15" fillId="0" borderId="13" xfId="0" applyFont="1" applyBorder="1" applyAlignment="1">
      <alignment horizontal="left" wrapText="1"/>
    </xf>
    <xf numFmtId="0" fontId="7" fillId="0" borderId="13" xfId="0" applyFont="1" applyBorder="1" applyAlignment="1">
      <alignment horizontal="left" wrapText="1"/>
    </xf>
    <xf numFmtId="0" fontId="7" fillId="0" borderId="8" xfId="0" applyFont="1" applyBorder="1" applyAlignment="1">
      <alignment wrapText="1"/>
    </xf>
    <xf numFmtId="0" fontId="0" fillId="0" borderId="18" xfId="0" applyBorder="1" applyAlignment="1">
      <alignment wrapText="1"/>
    </xf>
    <xf numFmtId="0" fontId="0" fillId="0" borderId="16" xfId="0" applyBorder="1" applyAlignment="1">
      <alignment wrapText="1"/>
    </xf>
    <xf numFmtId="0" fontId="0" fillId="0" borderId="17" xfId="0" applyBorder="1" applyAlignment="1">
      <alignment horizontal="left" wrapText="1"/>
    </xf>
    <xf numFmtId="0" fontId="0" fillId="0" borderId="8" xfId="0" applyBorder="1" applyAlignment="1">
      <alignment wrapText="1"/>
    </xf>
    <xf numFmtId="0" fontId="14" fillId="0" borderId="13" xfId="0" applyFont="1" applyBorder="1" applyAlignment="1">
      <alignment horizontal="left"/>
    </xf>
    <xf numFmtId="0" fontId="3" fillId="8" borderId="37" xfId="0" applyFont="1" applyFill="1" applyBorder="1" applyAlignment="1">
      <alignment horizontal="center" vertical="center"/>
    </xf>
    <xf numFmtId="164" fontId="17" fillId="0" borderId="8" xfId="0" applyNumberFormat="1" applyFont="1" applyBorder="1" applyAlignment="1">
      <alignment wrapText="1"/>
    </xf>
    <xf numFmtId="164" fontId="17" fillId="0" borderId="13" xfId="0" applyNumberFormat="1" applyFont="1" applyBorder="1" applyAlignment="1">
      <alignment horizontal="left" wrapText="1"/>
    </xf>
    <xf numFmtId="0" fontId="20" fillId="0" borderId="14" xfId="0" applyFont="1" applyBorder="1" applyAlignment="1">
      <alignment vertical="center" wrapText="1"/>
    </xf>
    <xf numFmtId="0" fontId="20" fillId="0" borderId="8" xfId="0" applyFont="1" applyBorder="1" applyAlignment="1">
      <alignment vertical="center" wrapText="1"/>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19" xfId="0" applyFont="1" applyBorder="1" applyAlignment="1">
      <alignment horizontal="left" vertical="center" wrapText="1"/>
    </xf>
    <xf numFmtId="0" fontId="0" fillId="0" borderId="29" xfId="0" applyBorder="1" applyAlignment="1">
      <alignment horizontal="center" vertical="center" wrapText="1"/>
    </xf>
    <xf numFmtId="0" fontId="4" fillId="0" borderId="0" xfId="0" applyFont="1" applyAlignment="1">
      <alignment wrapText="1"/>
    </xf>
    <xf numFmtId="0" fontId="4" fillId="24" borderId="9" xfId="0" applyFont="1" applyFill="1" applyBorder="1" applyAlignment="1">
      <alignment horizontal="center" vertical="center" wrapText="1"/>
    </xf>
    <xf numFmtId="0" fontId="1" fillId="24" borderId="23" xfId="0" applyFont="1" applyFill="1" applyBorder="1" applyAlignment="1">
      <alignment vertical="center" wrapText="1"/>
    </xf>
    <xf numFmtId="0" fontId="1" fillId="24" borderId="6" xfId="0" applyFont="1" applyFill="1" applyBorder="1" applyAlignment="1">
      <alignment vertical="center" wrapText="1"/>
    </xf>
    <xf numFmtId="0" fontId="1" fillId="24" borderId="20" xfId="0" applyFont="1" applyFill="1" applyBorder="1" applyAlignment="1">
      <alignment vertical="center" wrapText="1"/>
    </xf>
    <xf numFmtId="164" fontId="4" fillId="24" borderId="9" xfId="0" applyNumberFormat="1" applyFont="1" applyFill="1" applyBorder="1" applyAlignment="1">
      <alignment wrapText="1"/>
    </xf>
    <xf numFmtId="0" fontId="5" fillId="24" borderId="9" xfId="0" applyFont="1" applyFill="1" applyBorder="1" applyAlignment="1">
      <alignment wrapText="1"/>
    </xf>
    <xf numFmtId="0" fontId="7" fillId="24" borderId="6" xfId="0" applyFont="1" applyFill="1" applyBorder="1"/>
    <xf numFmtId="0" fontId="7" fillId="24" borderId="7" xfId="0" applyFont="1" applyFill="1" applyBorder="1"/>
    <xf numFmtId="0" fontId="0" fillId="24" borderId="20" xfId="0" applyFill="1" applyBorder="1"/>
    <xf numFmtId="0" fontId="0" fillId="24" borderId="3" xfId="0" applyFill="1" applyBorder="1"/>
    <xf numFmtId="0" fontId="0" fillId="24" borderId="7" xfId="0" applyFill="1" applyBorder="1"/>
    <xf numFmtId="0" fontId="0" fillId="24" borderId="6" xfId="0" applyFill="1" applyBorder="1"/>
    <xf numFmtId="0" fontId="0" fillId="24" borderId="4" xfId="0" applyFill="1" applyBorder="1"/>
    <xf numFmtId="0" fontId="0" fillId="24" borderId="34" xfId="0" applyFill="1" applyBorder="1"/>
    <xf numFmtId="164" fontId="17" fillId="24" borderId="9" xfId="0" applyNumberFormat="1" applyFont="1" applyFill="1" applyBorder="1" applyAlignment="1">
      <alignment wrapText="1"/>
    </xf>
    <xf numFmtId="0" fontId="20" fillId="24" borderId="6" xfId="0" applyFont="1" applyFill="1" applyBorder="1" applyAlignment="1">
      <alignment vertical="center" wrapText="1"/>
    </xf>
    <xf numFmtId="0" fontId="20" fillId="24" borderId="20" xfId="0" applyFont="1" applyFill="1" applyBorder="1" applyAlignment="1">
      <alignment vertical="center" wrapText="1"/>
    </xf>
    <xf numFmtId="0" fontId="19" fillId="24" borderId="6" xfId="0" applyFont="1" applyFill="1" applyBorder="1" applyAlignment="1">
      <alignment vertical="center" wrapText="1"/>
    </xf>
    <xf numFmtId="0" fontId="22" fillId="0" borderId="0" xfId="3"/>
    <xf numFmtId="164" fontId="14" fillId="0" borderId="14" xfId="0" applyNumberFormat="1" applyFont="1" applyBorder="1" applyAlignment="1">
      <alignment wrapText="1"/>
    </xf>
    <xf numFmtId="164" fontId="14" fillId="0" borderId="16" xfId="0" applyNumberFormat="1" applyFont="1" applyBorder="1" applyAlignment="1">
      <alignment wrapText="1"/>
    </xf>
    <xf numFmtId="0" fontId="14" fillId="0" borderId="17" xfId="0" applyFont="1" applyBorder="1" applyAlignment="1">
      <alignment horizontal="left" wrapText="1"/>
    </xf>
    <xf numFmtId="164" fontId="14" fillId="0" borderId="8" xfId="0" applyNumberFormat="1" applyFont="1" applyBorder="1" applyAlignment="1">
      <alignment wrapText="1"/>
    </xf>
    <xf numFmtId="0" fontId="14" fillId="0" borderId="18" xfId="0" applyFont="1" applyBorder="1" applyAlignment="1">
      <alignment wrapText="1"/>
    </xf>
    <xf numFmtId="0" fontId="14" fillId="0" borderId="19" xfId="0" applyFont="1" applyBorder="1" applyAlignment="1">
      <alignment horizontal="left" wrapText="1"/>
    </xf>
    <xf numFmtId="164" fontId="22" fillId="24" borderId="9" xfId="3" applyNumberFormat="1" applyFill="1" applyBorder="1" applyAlignment="1">
      <alignment wrapText="1"/>
    </xf>
    <xf numFmtId="0" fontId="21" fillId="24" borderId="3" xfId="0" applyFont="1" applyFill="1" applyBorder="1"/>
    <xf numFmtId="0" fontId="22" fillId="24" borderId="6" xfId="3" applyFill="1" applyBorder="1" applyAlignment="1">
      <alignment wrapText="1"/>
    </xf>
    <xf numFmtId="0" fontId="0" fillId="24" borderId="20" xfId="0" applyFill="1" applyBorder="1" applyAlignment="1">
      <alignment wrapText="1"/>
    </xf>
    <xf numFmtId="0" fontId="16" fillId="0" borderId="13" xfId="0" applyFont="1" applyBorder="1" applyAlignment="1">
      <alignment vertical="center" wrapText="1"/>
    </xf>
    <xf numFmtId="164" fontId="0" fillId="24" borderId="9" xfId="0" applyNumberFormat="1" applyFill="1" applyBorder="1" applyAlignment="1">
      <alignment wrapText="1"/>
    </xf>
    <xf numFmtId="0" fontId="12" fillId="0" borderId="14" xfId="0" applyFont="1" applyBorder="1" applyAlignment="1">
      <alignment vertical="center" wrapText="1"/>
    </xf>
    <xf numFmtId="0" fontId="12" fillId="24" borderId="9" xfId="0" applyFont="1" applyFill="1" applyBorder="1" applyAlignment="1">
      <alignment vertical="center" wrapText="1"/>
    </xf>
    <xf numFmtId="0" fontId="0" fillId="0" borderId="22" xfId="0" applyBorder="1" applyAlignment="1">
      <alignment vertical="center" wrapText="1"/>
    </xf>
    <xf numFmtId="0" fontId="12" fillId="24" borderId="23" xfId="0" applyFont="1" applyFill="1" applyBorder="1" applyAlignment="1">
      <alignment vertical="center" wrapText="1"/>
    </xf>
    <xf numFmtId="0" fontId="12" fillId="24" borderId="6" xfId="0" applyFont="1" applyFill="1" applyBorder="1" applyAlignment="1">
      <alignment vertical="center" wrapText="1"/>
    </xf>
    <xf numFmtId="0" fontId="3" fillId="19" borderId="28" xfId="0" applyFont="1" applyFill="1" applyBorder="1" applyAlignment="1"/>
    <xf numFmtId="0" fontId="3" fillId="19" borderId="27" xfId="0" applyFont="1" applyFill="1" applyBorder="1" applyAlignment="1"/>
    <xf numFmtId="165" fontId="0" fillId="0" borderId="6" xfId="0" applyNumberFormat="1" applyBorder="1" applyAlignment="1">
      <alignment horizontal="center" vertical="center" wrapText="1"/>
    </xf>
    <xf numFmtId="165" fontId="0" fillId="0" borderId="9" xfId="0" applyNumberFormat="1" applyBorder="1" applyAlignment="1">
      <alignment horizontal="center" vertical="center" wrapText="1"/>
    </xf>
    <xf numFmtId="0" fontId="0" fillId="0" borderId="33" xfId="0" applyBorder="1" applyAlignment="1">
      <alignment horizontal="center" vertical="center" wrapText="1"/>
    </xf>
    <xf numFmtId="0" fontId="23" fillId="7" borderId="0" xfId="0" applyFont="1" applyFill="1" applyBorder="1" applyAlignment="1">
      <alignment vertical="center" wrapText="1"/>
    </xf>
    <xf numFmtId="0" fontId="0" fillId="0" borderId="0" xfId="0" applyBorder="1" applyAlignment="1">
      <alignment horizontal="center" vertical="center" wrapText="1"/>
    </xf>
    <xf numFmtId="165" fontId="3" fillId="6" borderId="40" xfId="0" applyNumberFormat="1" applyFont="1" applyFill="1" applyBorder="1" applyAlignment="1"/>
    <xf numFmtId="0" fontId="3" fillId="6" borderId="10" xfId="0" applyFont="1" applyFill="1" applyBorder="1" applyAlignment="1"/>
    <xf numFmtId="165" fontId="4" fillId="24" borderId="13"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165" fontId="4" fillId="24" borderId="15" xfId="0" applyNumberFormat="1" applyFont="1" applyFill="1" applyBorder="1" applyAlignment="1">
      <alignment horizontal="center" vertical="center" wrapText="1"/>
    </xf>
    <xf numFmtId="0" fontId="3" fillId="27" borderId="10" xfId="0" applyFont="1" applyFill="1" applyBorder="1" applyAlignment="1">
      <alignment horizontal="left"/>
    </xf>
    <xf numFmtId="165" fontId="4" fillId="27" borderId="25" xfId="0" applyNumberFormat="1" applyFont="1" applyFill="1" applyBorder="1" applyAlignment="1">
      <alignment horizontal="center"/>
    </xf>
    <xf numFmtId="0" fontId="8" fillId="28" borderId="40" xfId="0" applyFont="1" applyFill="1" applyBorder="1" applyAlignment="1">
      <alignment vertical="center" wrapText="1"/>
    </xf>
    <xf numFmtId="0" fontId="8" fillId="28" borderId="10" xfId="0" applyFont="1" applyFill="1" applyBorder="1" applyAlignment="1">
      <alignment vertical="center" wrapText="1"/>
    </xf>
    <xf numFmtId="165" fontId="0" fillId="0" borderId="6" xfId="0" applyNumberFormat="1" applyFill="1" applyBorder="1" applyAlignment="1">
      <alignment horizontal="center" vertical="center" wrapText="1"/>
    </xf>
    <xf numFmtId="165" fontId="0" fillId="0" borderId="9" xfId="0" applyNumberFormat="1" applyFill="1" applyBorder="1" applyAlignment="1">
      <alignment horizontal="center" vertical="center" wrapText="1"/>
    </xf>
    <xf numFmtId="0" fontId="4" fillId="0" borderId="8" xfId="0" applyFont="1" applyBorder="1" applyAlignment="1">
      <alignment horizontal="center" vertical="center"/>
    </xf>
    <xf numFmtId="0" fontId="3" fillId="14" borderId="28" xfId="0" applyFont="1" applyFill="1" applyBorder="1" applyAlignment="1"/>
    <xf numFmtId="0" fontId="3" fillId="14" borderId="27" xfId="0" applyFont="1" applyFill="1" applyBorder="1" applyAlignment="1"/>
    <xf numFmtId="165" fontId="3" fillId="14" borderId="24" xfId="0" applyNumberFormat="1" applyFont="1" applyFill="1" applyBorder="1" applyAlignment="1">
      <alignment horizontal="center"/>
    </xf>
    <xf numFmtId="0" fontId="4" fillId="23" borderId="3" xfId="0" applyFont="1" applyFill="1" applyBorder="1" applyAlignment="1">
      <alignment horizontal="center" vertical="center" wrapText="1"/>
    </xf>
    <xf numFmtId="0" fontId="3" fillId="12" borderId="28" xfId="0" applyFont="1" applyFill="1" applyBorder="1" applyAlignment="1"/>
    <xf numFmtId="0" fontId="3" fillId="12" borderId="27" xfId="0" applyFont="1" applyFill="1" applyBorder="1" applyAlignment="1"/>
    <xf numFmtId="165" fontId="3" fillId="12" borderId="24" xfId="0" applyNumberFormat="1" applyFont="1" applyFill="1" applyBorder="1" applyAlignment="1">
      <alignment horizontal="center"/>
    </xf>
    <xf numFmtId="165" fontId="3" fillId="19" borderId="24" xfId="0" applyNumberFormat="1" applyFont="1" applyFill="1" applyBorder="1" applyAlignment="1">
      <alignment horizontal="center"/>
    </xf>
    <xf numFmtId="0" fontId="4" fillId="20" borderId="22" xfId="0" applyFont="1" applyFill="1" applyBorder="1" applyAlignment="1">
      <alignment horizontal="center" vertical="center" wrapText="1"/>
    </xf>
    <xf numFmtId="0" fontId="4" fillId="20" borderId="23" xfId="0" applyFont="1" applyFill="1" applyBorder="1" applyAlignment="1">
      <alignment horizontal="center" vertical="center" wrapText="1"/>
    </xf>
    <xf numFmtId="0" fontId="4" fillId="20" borderId="40" xfId="0" applyFont="1" applyFill="1" applyBorder="1" applyAlignment="1">
      <alignment horizontal="center" vertical="center" wrapText="1"/>
    </xf>
    <xf numFmtId="0" fontId="4" fillId="20" borderId="21"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0" fillId="19" borderId="10" xfId="0"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0" fillId="0" borderId="11" xfId="0" applyBorder="1" applyAlignment="1">
      <alignment horizontal="center"/>
    </xf>
    <xf numFmtId="0" fontId="8" fillId="22" borderId="40"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3" fillId="7" borderId="40" xfId="0" applyFont="1" applyFill="1" applyBorder="1" applyAlignment="1"/>
    <xf numFmtId="0" fontId="3" fillId="7" borderId="10" xfId="0" applyFont="1" applyFill="1" applyBorder="1" applyAlignment="1"/>
    <xf numFmtId="165" fontId="3" fillId="7" borderId="25" xfId="0" applyNumberFormat="1" applyFont="1" applyFill="1" applyBorder="1" applyAlignment="1">
      <alignment horizontal="center"/>
    </xf>
    <xf numFmtId="0" fontId="4" fillId="10" borderId="16"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0" fillId="14" borderId="10" xfId="0"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0" fillId="6" borderId="10" xfId="0" applyFill="1" applyBorder="1" applyAlignment="1">
      <alignment horizontal="center" vertical="center" wrapText="1"/>
    </xf>
    <xf numFmtId="0" fontId="4" fillId="29" borderId="0" xfId="0" applyFont="1" applyFill="1" applyBorder="1" applyAlignment="1">
      <alignment horizontal="center" vertical="center" wrapText="1"/>
    </xf>
    <xf numFmtId="0" fontId="4" fillId="29" borderId="21" xfId="0" applyFont="1" applyFill="1" applyBorder="1" applyAlignment="1">
      <alignment horizontal="center" vertical="center" wrapText="1"/>
    </xf>
    <xf numFmtId="0" fontId="4" fillId="30" borderId="22" xfId="0" applyFont="1" applyFill="1" applyBorder="1" applyAlignment="1">
      <alignment horizontal="center" vertical="center" wrapText="1"/>
    </xf>
    <xf numFmtId="0" fontId="4" fillId="30" borderId="23" xfId="0" applyFont="1" applyFill="1" applyBorder="1" applyAlignment="1">
      <alignment horizontal="center" vertical="center" wrapText="1"/>
    </xf>
    <xf numFmtId="165" fontId="3" fillId="6" borderId="25" xfId="0" applyNumberFormat="1" applyFont="1" applyFill="1" applyBorder="1" applyAlignment="1">
      <alignment horizontal="center"/>
    </xf>
    <xf numFmtId="0" fontId="12" fillId="0" borderId="15" xfId="0" applyFont="1" applyBorder="1" applyAlignment="1">
      <alignment vertical="center" wrapText="1"/>
    </xf>
    <xf numFmtId="0" fontId="22" fillId="0" borderId="0" xfId="3" applyAlignment="1">
      <alignment vertical="top"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 fillId="0" borderId="22" xfId="0" applyFont="1" applyFill="1" applyBorder="1" applyAlignment="1">
      <alignment vertical="center" wrapText="1"/>
    </xf>
    <xf numFmtId="0" fontId="1" fillId="0" borderId="13" xfId="0" applyFont="1" applyFill="1" applyBorder="1" applyAlignment="1">
      <alignment vertical="center" wrapText="1"/>
    </xf>
    <xf numFmtId="164" fontId="14" fillId="0" borderId="17" xfId="0" applyNumberFormat="1" applyFont="1" applyFill="1" applyBorder="1" applyAlignment="1">
      <alignment wrapText="1"/>
    </xf>
    <xf numFmtId="0" fontId="7" fillId="0" borderId="0" xfId="0" applyFont="1" applyAlignment="1">
      <alignment wrapText="1"/>
    </xf>
    <xf numFmtId="164" fontId="0" fillId="0" borderId="13" xfId="0" applyNumberFormat="1" applyFill="1" applyBorder="1" applyAlignment="1">
      <alignment wrapText="1"/>
    </xf>
    <xf numFmtId="164" fontId="0" fillId="0" borderId="13" xfId="0" applyNumberFormat="1" applyFill="1" applyBorder="1" applyAlignment="1">
      <alignment vertical="top" wrapText="1"/>
    </xf>
    <xf numFmtId="0" fontId="14" fillId="0" borderId="13" xfId="0" applyFont="1" applyFill="1" applyBorder="1" applyAlignment="1">
      <alignment horizontal="left" wrapText="1"/>
    </xf>
    <xf numFmtId="0" fontId="15" fillId="0" borderId="13" xfId="0" applyFont="1" applyFill="1" applyBorder="1" applyAlignment="1">
      <alignment horizontal="left" wrapText="1"/>
    </xf>
    <xf numFmtId="0" fontId="0" fillId="0" borderId="8" xfId="0" applyFill="1" applyBorder="1" applyAlignment="1">
      <alignment wrapText="1"/>
    </xf>
    <xf numFmtId="164" fontId="14" fillId="0" borderId="8" xfId="0" applyNumberFormat="1" applyFont="1" applyFill="1" applyBorder="1" applyAlignment="1">
      <alignment wrapText="1"/>
    </xf>
    <xf numFmtId="0" fontId="4" fillId="0" borderId="30"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6" xfId="0" applyFont="1" applyFill="1" applyBorder="1" applyAlignment="1">
      <alignment horizontal="left" vertical="center"/>
    </xf>
    <xf numFmtId="0" fontId="4" fillId="0" borderId="35" xfId="0" applyFont="1" applyFill="1" applyBorder="1" applyAlignment="1">
      <alignment horizontal="left" vertical="center" wrapText="1"/>
    </xf>
    <xf numFmtId="0" fontId="16" fillId="0" borderId="19" xfId="0" applyFont="1" applyBorder="1" applyAlignment="1">
      <alignment vertical="center" wrapText="1"/>
    </xf>
    <xf numFmtId="0" fontId="14" fillId="0" borderId="8" xfId="0" applyFont="1" applyFill="1" applyBorder="1" applyAlignment="1">
      <alignment vertical="center" wrapText="1"/>
    </xf>
    <xf numFmtId="0" fontId="14" fillId="0" borderId="0" xfId="0" applyFont="1" applyAlignment="1">
      <alignment wrapText="1"/>
    </xf>
    <xf numFmtId="0" fontId="14" fillId="0" borderId="13" xfId="0" applyFont="1" applyBorder="1" applyAlignment="1">
      <alignment horizontal="left" vertical="top" wrapText="1"/>
    </xf>
    <xf numFmtId="0" fontId="14" fillId="0" borderId="13" xfId="0" applyFont="1" applyFill="1" applyBorder="1" applyAlignment="1">
      <alignment horizontal="left"/>
    </xf>
    <xf numFmtId="0" fontId="20" fillId="0" borderId="13" xfId="0" applyFont="1" applyFill="1" applyBorder="1" applyAlignment="1">
      <alignment vertical="center" wrapText="1"/>
    </xf>
    <xf numFmtId="0" fontId="20" fillId="0" borderId="13" xfId="0" applyFont="1" applyBorder="1" applyAlignment="1">
      <alignment horizontal="left" vertical="center" wrapText="1"/>
    </xf>
    <xf numFmtId="0" fontId="14" fillId="0" borderId="13" xfId="0" applyFont="1" applyBorder="1" applyAlignment="1">
      <alignment vertical="center" wrapText="1"/>
    </xf>
    <xf numFmtId="0" fontId="14" fillId="0" borderId="0" xfId="0" applyFont="1"/>
    <xf numFmtId="0" fontId="0" fillId="0" borderId="0" xfId="0" applyAlignment="1">
      <alignment horizontal="center" vertical="top" wrapText="1"/>
    </xf>
    <xf numFmtId="0" fontId="0" fillId="0" borderId="0" xfId="0"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25" fillId="0" borderId="0" xfId="0" applyFont="1"/>
    <xf numFmtId="0" fontId="25" fillId="0" borderId="0" xfId="0" applyFont="1" applyAlignment="1">
      <alignment vertical="top" wrapText="1"/>
    </xf>
    <xf numFmtId="0" fontId="25" fillId="0" borderId="0" xfId="0" applyFont="1" applyAlignment="1">
      <alignment vertical="top"/>
    </xf>
    <xf numFmtId="0" fontId="25" fillId="0" borderId="0" xfId="0" applyFont="1" applyAlignment="1">
      <alignment wrapText="1"/>
    </xf>
    <xf numFmtId="0" fontId="10" fillId="0" borderId="0" xfId="0" applyFont="1" applyAlignment="1">
      <alignment wrapText="1"/>
    </xf>
    <xf numFmtId="0" fontId="7" fillId="24" borderId="34" xfId="0" applyFont="1" applyFill="1" applyBorder="1"/>
    <xf numFmtId="0" fontId="14" fillId="0" borderId="32" xfId="0" applyFont="1" applyBorder="1" applyAlignment="1">
      <alignment vertical="center" wrapText="1"/>
    </xf>
    <xf numFmtId="0" fontId="14" fillId="0" borderId="13" xfId="0" applyFont="1" applyFill="1" applyBorder="1" applyAlignment="1">
      <alignment vertical="center" wrapText="1"/>
    </xf>
    <xf numFmtId="0" fontId="26" fillId="0" borderId="0" xfId="0" applyFont="1" applyAlignment="1">
      <alignment wrapText="1"/>
    </xf>
    <xf numFmtId="0" fontId="1" fillId="0" borderId="21" xfId="0" applyFont="1" applyBorder="1" applyAlignment="1">
      <alignment vertical="center" wrapText="1"/>
    </xf>
    <xf numFmtId="0" fontId="27" fillId="0" borderId="15" xfId="0" applyFont="1" applyBorder="1" applyAlignment="1">
      <alignment vertical="center" wrapText="1"/>
    </xf>
    <xf numFmtId="0" fontId="7" fillId="0" borderId="21" xfId="0" applyFont="1" applyBorder="1" applyAlignment="1">
      <alignment vertical="center" wrapText="1"/>
    </xf>
    <xf numFmtId="0" fontId="14" fillId="0" borderId="22" xfId="0" applyFont="1" applyFill="1" applyBorder="1" applyAlignment="1">
      <alignment vertical="center" wrapText="1"/>
    </xf>
    <xf numFmtId="0" fontId="14" fillId="0" borderId="39" xfId="0" applyFont="1" applyFill="1" applyBorder="1" applyAlignment="1">
      <alignment vertical="center" wrapText="1"/>
    </xf>
    <xf numFmtId="164" fontId="10" fillId="0" borderId="15" xfId="0" applyNumberFormat="1" applyFont="1" applyBorder="1" applyAlignment="1">
      <alignment horizontal="left" wrapText="1"/>
    </xf>
    <xf numFmtId="0" fontId="10" fillId="0" borderId="15" xfId="0" applyFont="1" applyBorder="1" applyAlignment="1">
      <alignment horizontal="left" wrapText="1"/>
    </xf>
    <xf numFmtId="0" fontId="10" fillId="0" borderId="15" xfId="0" applyFont="1" applyBorder="1" applyAlignment="1">
      <alignment vertical="center" wrapText="1"/>
    </xf>
    <xf numFmtId="0" fontId="0" fillId="0" borderId="8" xfId="0" applyFont="1" applyBorder="1" applyAlignment="1">
      <alignment vertical="center" wrapText="1"/>
    </xf>
    <xf numFmtId="0" fontId="0" fillId="0" borderId="21" xfId="0" applyFont="1" applyBorder="1" applyAlignment="1">
      <alignment vertical="center" wrapText="1"/>
    </xf>
    <xf numFmtId="164" fontId="10" fillId="0" borderId="15" xfId="0" applyNumberFormat="1" applyFont="1" applyBorder="1" applyAlignment="1">
      <alignment horizontal="left" vertical="top" wrapText="1"/>
    </xf>
    <xf numFmtId="164" fontId="10" fillId="0" borderId="15" xfId="0" applyNumberFormat="1" applyFont="1" applyBorder="1" applyAlignment="1">
      <alignment wrapText="1"/>
    </xf>
    <xf numFmtId="0" fontId="28" fillId="0" borderId="13" xfId="0" applyFont="1" applyBorder="1" applyAlignment="1">
      <alignment horizontal="left"/>
    </xf>
    <xf numFmtId="164" fontId="7" fillId="0" borderId="22" xfId="0" applyNumberFormat="1" applyFont="1" applyFill="1" applyBorder="1" applyAlignment="1">
      <alignment wrapText="1"/>
    </xf>
    <xf numFmtId="164" fontId="29" fillId="0" borderId="13" xfId="0" applyNumberFormat="1" applyFont="1" applyBorder="1" applyAlignment="1">
      <alignment wrapText="1"/>
    </xf>
    <xf numFmtId="0" fontId="7" fillId="0" borderId="13" xfId="0" applyFont="1" applyBorder="1" applyAlignment="1">
      <alignment horizontal="left"/>
    </xf>
    <xf numFmtId="0" fontId="15" fillId="0" borderId="13" xfId="0" applyFont="1" applyBorder="1" applyAlignment="1">
      <alignment vertical="center" wrapText="1"/>
    </xf>
    <xf numFmtId="0" fontId="1" fillId="0" borderId="8" xfId="0" applyFont="1" applyBorder="1" applyAlignment="1">
      <alignment vertical="center" wrapText="1"/>
    </xf>
    <xf numFmtId="0" fontId="7" fillId="0" borderId="0" xfId="0" applyFont="1" applyBorder="1" applyAlignment="1">
      <alignment horizontal="left" vertical="top" wrapText="1"/>
    </xf>
    <xf numFmtId="0" fontId="7" fillId="0" borderId="0" xfId="0" applyFont="1" applyBorder="1"/>
    <xf numFmtId="0" fontId="0" fillId="0" borderId="0" xfId="0" applyBorder="1"/>
    <xf numFmtId="0" fontId="10" fillId="0" borderId="44" xfId="0" applyFont="1" applyBorder="1" applyAlignment="1">
      <alignment vertical="top" wrapText="1"/>
    </xf>
    <xf numFmtId="0" fontId="10" fillId="0" borderId="0" xfId="0" applyFont="1" applyBorder="1" applyAlignment="1">
      <alignment vertical="top" wrapText="1"/>
    </xf>
    <xf numFmtId="0" fontId="0" fillId="0" borderId="0" xfId="0" applyBorder="1" applyAlignment="1">
      <alignment vertical="top" wrapText="1"/>
    </xf>
    <xf numFmtId="164" fontId="0" fillId="24" borderId="6" xfId="0" applyNumberFormat="1" applyFill="1" applyBorder="1" applyAlignment="1">
      <alignment vertical="top" wrapText="1"/>
    </xf>
    <xf numFmtId="164" fontId="14" fillId="24" borderId="3" xfId="0" applyNumberFormat="1" applyFont="1" applyFill="1" applyBorder="1" applyAlignment="1">
      <alignment wrapText="1"/>
    </xf>
    <xf numFmtId="164" fontId="14" fillId="24" borderId="23" xfId="0" applyNumberFormat="1" applyFont="1" applyFill="1" applyBorder="1" applyAlignment="1">
      <alignment wrapText="1"/>
    </xf>
    <xf numFmtId="164" fontId="0" fillId="24" borderId="6" xfId="0" applyNumberFormat="1" applyFill="1" applyBorder="1" applyAlignment="1">
      <alignment wrapText="1"/>
    </xf>
    <xf numFmtId="164" fontId="10" fillId="24" borderId="6" xfId="0" applyNumberFormat="1" applyFont="1" applyFill="1" applyBorder="1" applyAlignment="1">
      <alignment wrapText="1"/>
    </xf>
    <xf numFmtId="0" fontId="7" fillId="0" borderId="31" xfId="0" applyFont="1" applyBorder="1"/>
    <xf numFmtId="0" fontId="11" fillId="24" borderId="6" xfId="0" applyFont="1" applyFill="1" applyBorder="1" applyAlignment="1">
      <alignment horizontal="left" wrapText="1"/>
    </xf>
    <xf numFmtId="164" fontId="7" fillId="24" borderId="6" xfId="0" applyNumberFormat="1" applyFont="1" applyFill="1" applyBorder="1" applyAlignment="1">
      <alignment wrapText="1"/>
    </xf>
    <xf numFmtId="164" fontId="10" fillId="24" borderId="6" xfId="0" applyNumberFormat="1" applyFont="1" applyFill="1" applyBorder="1" applyAlignment="1">
      <alignment vertical="top" wrapText="1"/>
    </xf>
    <xf numFmtId="164" fontId="10" fillId="24" borderId="20" xfId="0" applyNumberFormat="1" applyFont="1" applyFill="1" applyBorder="1" applyAlignment="1">
      <alignment vertical="top" wrapText="1"/>
    </xf>
    <xf numFmtId="0" fontId="7" fillId="0" borderId="14" xfId="0" applyFont="1" applyBorder="1" applyAlignment="1">
      <alignment vertical="center" wrapText="1"/>
    </xf>
    <xf numFmtId="164" fontId="14" fillId="0" borderId="15" xfId="0" applyNumberFormat="1" applyFont="1" applyBorder="1" applyAlignment="1">
      <alignment wrapText="1"/>
    </xf>
    <xf numFmtId="164" fontId="30" fillId="0" borderId="22" xfId="0" applyNumberFormat="1" applyFont="1" applyFill="1" applyBorder="1" applyAlignment="1">
      <alignment wrapText="1"/>
    </xf>
    <xf numFmtId="0" fontId="5" fillId="0" borderId="8" xfId="0" applyFont="1" applyBorder="1" applyAlignment="1">
      <alignment wrapText="1"/>
    </xf>
    <xf numFmtId="0" fontId="14" fillId="0" borderId="14" xfId="0" applyFont="1" applyBorder="1" applyAlignment="1">
      <alignment wrapText="1"/>
    </xf>
    <xf numFmtId="0" fontId="15" fillId="0" borderId="8" xfId="0" applyFont="1" applyBorder="1" applyAlignment="1">
      <alignment wrapText="1"/>
    </xf>
    <xf numFmtId="0" fontId="15" fillId="24" borderId="6" xfId="0" applyFont="1" applyFill="1" applyBorder="1" applyAlignment="1">
      <alignment horizontal="left" wrapText="1"/>
    </xf>
    <xf numFmtId="0" fontId="7" fillId="24" borderId="6" xfId="0" applyFont="1" applyFill="1" applyBorder="1" applyAlignment="1">
      <alignment horizontal="left" wrapText="1"/>
    </xf>
    <xf numFmtId="0" fontId="10" fillId="0" borderId="8" xfId="0" applyFont="1" applyBorder="1" applyAlignment="1">
      <alignment vertical="center" wrapText="1"/>
    </xf>
    <xf numFmtId="0" fontId="7" fillId="24" borderId="20" xfId="0" applyFont="1" applyFill="1" applyBorder="1" applyAlignment="1">
      <alignment horizontal="left" wrapText="1"/>
    </xf>
    <xf numFmtId="0" fontId="10" fillId="24" borderId="6" xfId="0" applyFont="1" applyFill="1" applyBorder="1" applyAlignment="1">
      <alignment horizontal="left" wrapText="1"/>
    </xf>
    <xf numFmtId="0" fontId="18" fillId="24" borderId="6" xfId="0" applyFont="1" applyFill="1" applyBorder="1" applyAlignment="1">
      <alignment horizontal="left" wrapText="1"/>
    </xf>
    <xf numFmtId="0" fontId="18" fillId="24" borderId="20" xfId="0" applyFont="1" applyFill="1" applyBorder="1" applyAlignment="1">
      <alignment horizontal="left" wrapText="1"/>
    </xf>
    <xf numFmtId="0" fontId="7" fillId="24" borderId="20" xfId="0" applyFont="1" applyFill="1" applyBorder="1" applyAlignment="1">
      <alignment horizontal="left" vertical="top" wrapText="1"/>
    </xf>
    <xf numFmtId="0" fontId="14" fillId="24" borderId="13" xfId="0" applyFont="1" applyFill="1" applyBorder="1" applyAlignment="1">
      <alignment horizontal="left" wrapText="1"/>
    </xf>
    <xf numFmtId="0" fontId="14" fillId="24" borderId="13" xfId="0" applyFont="1" applyFill="1" applyBorder="1" applyAlignment="1">
      <alignment horizontal="left"/>
    </xf>
    <xf numFmtId="0" fontId="7" fillId="0" borderId="13" xfId="0" applyFont="1" applyFill="1" applyBorder="1" applyAlignment="1">
      <alignment horizontal="left" wrapText="1"/>
    </xf>
    <xf numFmtId="0" fontId="8" fillId="9" borderId="41"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8" fillId="28" borderId="41" xfId="0" applyFont="1" applyFill="1" applyBorder="1" applyAlignment="1">
      <alignment horizontal="center" vertical="center" wrapText="1"/>
    </xf>
    <xf numFmtId="0" fontId="8" fillId="28" borderId="33" xfId="0" applyFont="1" applyFill="1" applyBorder="1" applyAlignment="1">
      <alignment horizontal="center" vertical="center" wrapText="1"/>
    </xf>
    <xf numFmtId="0" fontId="8" fillId="28" borderId="1" xfId="0" applyFont="1" applyFill="1" applyBorder="1" applyAlignment="1">
      <alignment horizontal="center" vertical="center" wrapText="1"/>
    </xf>
    <xf numFmtId="0" fontId="23" fillId="27" borderId="10" xfId="0" applyFont="1" applyFill="1" applyBorder="1" applyAlignment="1">
      <alignment horizontal="center" vertical="center" wrapText="1"/>
    </xf>
    <xf numFmtId="0" fontId="23" fillId="27" borderId="25"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8" fillId="18" borderId="41" xfId="0" applyFont="1" applyFill="1" applyBorder="1" applyAlignment="1">
      <alignment horizontal="center" vertical="center" wrapText="1"/>
    </xf>
    <xf numFmtId="0" fontId="8" fillId="18" borderId="33"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8" fillId="22" borderId="41" xfId="0" applyFont="1" applyFill="1" applyBorder="1" applyAlignment="1">
      <alignment horizontal="center" vertical="center" wrapText="1"/>
    </xf>
    <xf numFmtId="0" fontId="8" fillId="22" borderId="33" xfId="0" applyFont="1" applyFill="1" applyBorder="1" applyAlignment="1">
      <alignment horizontal="center" vertical="center" wrapText="1"/>
    </xf>
    <xf numFmtId="0" fontId="23" fillId="7" borderId="0" xfId="0" applyFont="1" applyFill="1" applyBorder="1" applyAlignment="1">
      <alignment horizontal="center" vertical="center" wrapText="1"/>
    </xf>
    <xf numFmtId="0" fontId="24" fillId="21" borderId="10" xfId="0" applyFont="1" applyFill="1" applyBorder="1" applyAlignment="1">
      <alignment horizontal="center"/>
    </xf>
    <xf numFmtId="0" fontId="0" fillId="0" borderId="10" xfId="0" applyBorder="1" applyAlignment="1">
      <alignment horizontal="center"/>
    </xf>
    <xf numFmtId="0" fontId="10" fillId="0" borderId="0" xfId="0" applyFont="1" applyAlignment="1">
      <alignment horizontal="left" vertical="top" wrapText="1"/>
    </xf>
    <xf numFmtId="0" fontId="4" fillId="0" borderId="41" xfId="0" applyFont="1" applyBorder="1" applyAlignment="1">
      <alignment horizontal="center" vertical="top"/>
    </xf>
    <xf numFmtId="0" fontId="4" fillId="0" borderId="31" xfId="0" applyFont="1" applyBorder="1" applyAlignment="1">
      <alignment horizontal="center" vertical="top"/>
    </xf>
    <xf numFmtId="0" fontId="4" fillId="0" borderId="46" xfId="0" applyFont="1" applyBorder="1" applyAlignment="1">
      <alignment horizontal="center" vertical="top"/>
    </xf>
    <xf numFmtId="0" fontId="3" fillId="25" borderId="16" xfId="0" applyFont="1" applyFill="1" applyBorder="1" applyAlignment="1">
      <alignment vertical="center" wrapText="1"/>
    </xf>
    <xf numFmtId="0" fontId="3" fillId="25" borderId="17" xfId="0" applyFont="1" applyFill="1" applyBorder="1" applyAlignment="1">
      <alignment vertical="center" wrapText="1"/>
    </xf>
    <xf numFmtId="0" fontId="3" fillId="25" borderId="3" xfId="0" applyFont="1" applyFill="1" applyBorder="1" applyAlignment="1">
      <alignment vertical="center" wrapText="1"/>
    </xf>
    <xf numFmtId="0" fontId="1" fillId="0" borderId="8" xfId="0" applyFont="1" applyBorder="1" applyAlignment="1">
      <alignment vertical="center" wrapText="1"/>
    </xf>
    <xf numFmtId="164" fontId="5" fillId="19" borderId="2" xfId="0" applyNumberFormat="1" applyFont="1" applyFill="1" applyBorder="1" applyAlignment="1">
      <alignment wrapText="1"/>
    </xf>
    <xf numFmtId="164" fontId="5" fillId="19" borderId="26" xfId="0" applyNumberFormat="1" applyFont="1" applyFill="1" applyBorder="1" applyAlignment="1">
      <alignment wrapText="1"/>
    </xf>
    <xf numFmtId="164" fontId="5" fillId="19" borderId="4" xfId="0" applyNumberFormat="1" applyFont="1" applyFill="1" applyBorder="1" applyAlignment="1">
      <alignment wrapText="1"/>
    </xf>
    <xf numFmtId="164" fontId="5" fillId="19" borderId="2" xfId="0" applyNumberFormat="1" applyFont="1" applyFill="1" applyBorder="1" applyAlignment="1">
      <alignment horizontal="left" wrapText="1"/>
    </xf>
    <xf numFmtId="164" fontId="5" fillId="19" borderId="26" xfId="0" applyNumberFormat="1" applyFont="1" applyFill="1" applyBorder="1" applyAlignment="1">
      <alignment horizontal="left" wrapText="1"/>
    </xf>
    <xf numFmtId="164" fontId="5" fillId="19" borderId="4" xfId="0" applyNumberFormat="1" applyFont="1" applyFill="1" applyBorder="1" applyAlignment="1">
      <alignment horizontal="left" wrapText="1"/>
    </xf>
    <xf numFmtId="164" fontId="17" fillId="19" borderId="2" xfId="0" applyNumberFormat="1" applyFont="1" applyFill="1" applyBorder="1" applyAlignment="1">
      <alignment horizontal="left" wrapText="1"/>
    </xf>
    <xf numFmtId="164" fontId="17" fillId="19" borderId="26" xfId="0" applyNumberFormat="1" applyFont="1" applyFill="1" applyBorder="1" applyAlignment="1">
      <alignment horizontal="left" wrapText="1"/>
    </xf>
    <xf numFmtId="164" fontId="17" fillId="19" borderId="4" xfId="0" applyNumberFormat="1" applyFont="1" applyFill="1" applyBorder="1" applyAlignment="1">
      <alignment horizontal="left" wrapText="1"/>
    </xf>
    <xf numFmtId="164" fontId="5" fillId="26" borderId="2" xfId="0" applyNumberFormat="1" applyFont="1" applyFill="1" applyBorder="1" applyAlignment="1">
      <alignment horizontal="left" wrapText="1"/>
    </xf>
    <xf numFmtId="164" fontId="5" fillId="26" borderId="26" xfId="0" applyNumberFormat="1" applyFont="1" applyFill="1" applyBorder="1" applyAlignment="1">
      <alignment horizontal="left" wrapText="1"/>
    </xf>
    <xf numFmtId="164" fontId="5" fillId="26" borderId="4" xfId="0" applyNumberFormat="1" applyFont="1" applyFill="1" applyBorder="1" applyAlignment="1">
      <alignment horizontal="left" wrapText="1"/>
    </xf>
    <xf numFmtId="164" fontId="5" fillId="19" borderId="45" xfId="0" applyNumberFormat="1" applyFont="1" applyFill="1" applyBorder="1" applyAlignment="1">
      <alignment wrapText="1"/>
    </xf>
    <xf numFmtId="164" fontId="5" fillId="19" borderId="12" xfId="0" applyNumberFormat="1" applyFont="1" applyFill="1" applyBorder="1" applyAlignment="1">
      <alignment wrapText="1"/>
    </xf>
    <xf numFmtId="164" fontId="17" fillId="19" borderId="2" xfId="0" applyNumberFormat="1" applyFont="1" applyFill="1" applyBorder="1" applyAlignment="1">
      <alignment wrapText="1"/>
    </xf>
    <xf numFmtId="164" fontId="17" fillId="19" borderId="26" xfId="0" applyNumberFormat="1" applyFont="1" applyFill="1" applyBorder="1" applyAlignment="1">
      <alignment wrapText="1"/>
    </xf>
    <xf numFmtId="164" fontId="17" fillId="19" borderId="4" xfId="0" applyNumberFormat="1" applyFont="1" applyFill="1" applyBorder="1" applyAlignment="1">
      <alignment wrapText="1"/>
    </xf>
    <xf numFmtId="0" fontId="0" fillId="0" borderId="41" xfId="0" applyBorder="1" applyAlignment="1">
      <alignment horizontal="center" vertical="top"/>
    </xf>
    <xf numFmtId="0" fontId="0" fillId="0" borderId="31" xfId="0" applyBorder="1" applyAlignment="1">
      <alignment horizontal="center" vertical="top"/>
    </xf>
  </cellXfs>
  <cellStyles count="4">
    <cellStyle name="Hypertextové prepojenie" xfId="3" builtinId="8"/>
    <cellStyle name="Normálna" xfId="0" builtinId="0"/>
    <cellStyle name="Normálna 2" xfId="2"/>
    <cellStyle name="Vysvetľujúci text"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DDDDDD"/>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1"/>
  <sheetViews>
    <sheetView topLeftCell="A4" zoomScale="85" zoomScaleNormal="85" workbookViewId="0">
      <pane xSplit="1" topLeftCell="B1" activePane="topRight" state="frozen"/>
      <selection activeCell="A4" sqref="A4"/>
      <selection pane="topRight" activeCell="C21" sqref="C21"/>
    </sheetView>
  </sheetViews>
  <sheetFormatPr defaultColWidth="8.85546875" defaultRowHeight="15.75" x14ac:dyDescent="0.25"/>
  <cols>
    <col min="1" max="1" width="4.7109375" style="1" customWidth="1"/>
    <col min="2" max="2" width="20.85546875" customWidth="1"/>
    <col min="3" max="3" width="10.85546875" customWidth="1"/>
    <col min="4" max="4" width="12.7109375" style="3" customWidth="1"/>
    <col min="5" max="5" width="15.140625" style="3" customWidth="1"/>
    <col min="6" max="6" width="35" customWidth="1"/>
    <col min="7" max="7" width="10.28515625" customWidth="1"/>
    <col min="8" max="8" width="12.7109375" customWidth="1"/>
    <col min="9" max="9" width="13.140625" customWidth="1"/>
    <col min="10" max="10" width="16.28515625" customWidth="1"/>
    <col min="11" max="11" width="10.42578125" customWidth="1"/>
    <col min="12" max="12" width="13.42578125" style="3" customWidth="1"/>
    <col min="13" max="13" width="13.140625" style="3" customWidth="1"/>
    <col min="14" max="14" width="35.42578125" customWidth="1"/>
    <col min="15" max="15" width="10.42578125" customWidth="1"/>
    <col min="16" max="16" width="12.7109375" style="3" customWidth="1"/>
    <col min="17" max="17" width="15.42578125" style="3" customWidth="1"/>
    <col min="18" max="18" width="41.85546875" customWidth="1"/>
    <col min="19" max="19" width="11.140625" customWidth="1"/>
    <col min="20" max="20" width="12.7109375" customWidth="1"/>
    <col min="21" max="21" width="15.42578125" customWidth="1"/>
    <col min="22" max="22" width="22" customWidth="1"/>
    <col min="23" max="23" width="11.140625" customWidth="1"/>
    <col min="24" max="24" width="12.7109375" customWidth="1"/>
    <col min="25" max="25" width="15.42578125" customWidth="1"/>
    <col min="26" max="1000" width="8.7109375" customWidth="1"/>
  </cols>
  <sheetData>
    <row r="1" spans="1:25" ht="19.5" thickBot="1" x14ac:dyDescent="0.35">
      <c r="B1" s="19" t="s">
        <v>161</v>
      </c>
    </row>
    <row r="2" spans="1:25" ht="19.5" thickBot="1" x14ac:dyDescent="0.35">
      <c r="B2" s="19"/>
      <c r="D2" s="128"/>
    </row>
    <row r="3" spans="1:25" ht="63" customHeight="1" x14ac:dyDescent="0.25">
      <c r="A3" s="4"/>
      <c r="B3" s="263" t="s">
        <v>0</v>
      </c>
      <c r="C3" s="264"/>
      <c r="D3" s="264"/>
      <c r="E3" s="264"/>
      <c r="F3" s="265" t="s">
        <v>1</v>
      </c>
      <c r="G3" s="266"/>
      <c r="H3" s="266"/>
      <c r="I3" s="266"/>
      <c r="J3" s="269" t="s">
        <v>2</v>
      </c>
      <c r="K3" s="270"/>
      <c r="L3" s="270"/>
      <c r="M3" s="270"/>
      <c r="N3" s="255" t="s">
        <v>3</v>
      </c>
      <c r="O3" s="256"/>
      <c r="P3" s="256"/>
      <c r="Q3" s="256"/>
      <c r="R3" s="252" t="s">
        <v>4</v>
      </c>
      <c r="S3" s="253"/>
      <c r="T3" s="253"/>
      <c r="U3" s="253"/>
      <c r="V3" s="257" t="s">
        <v>5</v>
      </c>
      <c r="W3" s="258"/>
      <c r="X3" s="258"/>
      <c r="Y3" s="259"/>
    </row>
    <row r="4" spans="1:25" ht="39.75" customHeight="1" thickBot="1" x14ac:dyDescent="0.3">
      <c r="A4" s="4"/>
      <c r="B4" s="120"/>
      <c r="C4" s="121"/>
      <c r="D4" s="267"/>
      <c r="E4" s="267"/>
      <c r="F4" s="126"/>
      <c r="G4" s="127"/>
      <c r="H4" s="268"/>
      <c r="I4" s="268"/>
      <c r="J4" s="129"/>
      <c r="K4" s="93"/>
      <c r="L4" s="271"/>
      <c r="M4" s="271"/>
      <c r="N4" s="140"/>
      <c r="O4" s="141"/>
      <c r="P4" s="262"/>
      <c r="Q4" s="262"/>
      <c r="R4" s="146"/>
      <c r="S4" s="147"/>
      <c r="T4" s="254"/>
      <c r="U4" s="254"/>
      <c r="V4" s="103"/>
      <c r="W4" s="104"/>
      <c r="X4" s="260"/>
      <c r="Y4" s="261"/>
    </row>
    <row r="5" spans="1:25" ht="45.75" thickBot="1" x14ac:dyDescent="0.3">
      <c r="A5" s="24"/>
      <c r="B5" s="118" t="s">
        <v>6</v>
      </c>
      <c r="C5" s="119" t="s">
        <v>7</v>
      </c>
      <c r="D5" s="116" t="s">
        <v>8</v>
      </c>
      <c r="E5" s="117" t="s">
        <v>9</v>
      </c>
      <c r="F5" s="122" t="s">
        <v>6</v>
      </c>
      <c r="G5" s="123" t="s">
        <v>7</v>
      </c>
      <c r="H5" s="124" t="s">
        <v>8</v>
      </c>
      <c r="I5" s="125" t="s">
        <v>9</v>
      </c>
      <c r="J5" s="130" t="s">
        <v>6</v>
      </c>
      <c r="K5" s="134" t="s">
        <v>7</v>
      </c>
      <c r="L5" s="135" t="s">
        <v>8</v>
      </c>
      <c r="M5" s="111" t="s">
        <v>9</v>
      </c>
      <c r="N5" s="136" t="s">
        <v>6</v>
      </c>
      <c r="O5" s="137" t="s">
        <v>7</v>
      </c>
      <c r="P5" s="138" t="s">
        <v>8</v>
      </c>
      <c r="Q5" s="139" t="s">
        <v>9</v>
      </c>
      <c r="R5" s="142" t="s">
        <v>6</v>
      </c>
      <c r="S5" s="143" t="s">
        <v>7</v>
      </c>
      <c r="T5" s="144" t="s">
        <v>8</v>
      </c>
      <c r="U5" s="145" t="s">
        <v>9</v>
      </c>
      <c r="V5" s="148" t="s">
        <v>6</v>
      </c>
      <c r="W5" s="149" t="s">
        <v>7</v>
      </c>
      <c r="X5" s="150" t="s">
        <v>8</v>
      </c>
      <c r="Y5" s="151" t="s">
        <v>9</v>
      </c>
    </row>
    <row r="6" spans="1:25" ht="26.25" customHeight="1" thickBot="1" x14ac:dyDescent="0.3">
      <c r="A6" s="25">
        <v>1</v>
      </c>
      <c r="B6" s="155" t="s">
        <v>10</v>
      </c>
      <c r="C6" s="98">
        <v>200</v>
      </c>
      <c r="D6" s="97">
        <v>0</v>
      </c>
      <c r="E6" s="90">
        <f t="shared" ref="E6:E13" si="0">C6*D6</f>
        <v>0</v>
      </c>
      <c r="F6" s="168" t="s">
        <v>11</v>
      </c>
      <c r="G6" s="98">
        <v>5</v>
      </c>
      <c r="H6" s="97">
        <v>0</v>
      </c>
      <c r="I6" s="90">
        <f t="shared" ref="I6:I28" si="1">G6*H6</f>
        <v>0</v>
      </c>
      <c r="J6" s="168" t="s">
        <v>12</v>
      </c>
      <c r="K6" s="98">
        <v>70</v>
      </c>
      <c r="L6" s="97">
        <v>0</v>
      </c>
      <c r="M6" s="90">
        <f>K6*L6</f>
        <v>0</v>
      </c>
      <c r="N6" s="173" t="s">
        <v>13</v>
      </c>
      <c r="O6" s="98">
        <v>100</v>
      </c>
      <c r="P6" s="97">
        <v>0</v>
      </c>
      <c r="Q6" s="90">
        <f t="shared" ref="Q6:Q13" si="2">O6*P6</f>
        <v>0</v>
      </c>
      <c r="R6" s="168" t="s">
        <v>14</v>
      </c>
      <c r="S6" s="98">
        <v>3</v>
      </c>
      <c r="T6" s="97">
        <v>0</v>
      </c>
      <c r="U6" s="90">
        <f>S6*T6</f>
        <v>0</v>
      </c>
      <c r="V6" s="171" t="s">
        <v>15</v>
      </c>
      <c r="W6" s="99">
        <v>10</v>
      </c>
      <c r="X6" s="100">
        <v>0</v>
      </c>
      <c r="Y6" s="91">
        <f>W6*X6</f>
        <v>0</v>
      </c>
    </row>
    <row r="7" spans="1:25" ht="30" customHeight="1" thickBot="1" x14ac:dyDescent="0.3">
      <c r="A7" s="25">
        <v>2</v>
      </c>
      <c r="B7" s="156" t="s">
        <v>16</v>
      </c>
      <c r="C7" s="98">
        <v>10</v>
      </c>
      <c r="D7" s="97">
        <v>0</v>
      </c>
      <c r="E7" s="90">
        <f t="shared" si="0"/>
        <v>0</v>
      </c>
      <c r="F7" s="169" t="s">
        <v>17</v>
      </c>
      <c r="G7" s="98">
        <v>2</v>
      </c>
      <c r="H7" s="97">
        <v>0</v>
      </c>
      <c r="I7" s="90">
        <f t="shared" si="1"/>
        <v>0</v>
      </c>
      <c r="J7" s="169" t="s">
        <v>18</v>
      </c>
      <c r="K7" s="98">
        <v>15</v>
      </c>
      <c r="L7" s="97">
        <v>0</v>
      </c>
      <c r="M7" s="90">
        <f>K7*L7</f>
        <v>0</v>
      </c>
      <c r="N7" s="174" t="s">
        <v>19</v>
      </c>
      <c r="O7" s="98">
        <v>7</v>
      </c>
      <c r="P7" s="97">
        <v>0</v>
      </c>
      <c r="Q7" s="90">
        <f t="shared" si="2"/>
        <v>0</v>
      </c>
      <c r="R7" s="169" t="s">
        <v>20</v>
      </c>
      <c r="S7" s="98">
        <v>10</v>
      </c>
      <c r="T7" s="97">
        <v>0</v>
      </c>
      <c r="U7" s="90">
        <f>S7*T7</f>
        <v>0</v>
      </c>
      <c r="V7" s="50"/>
      <c r="W7" s="101" t="s">
        <v>162</v>
      </c>
      <c r="X7" s="101"/>
      <c r="Y7" s="102">
        <f>SUM(Y6:Y6)</f>
        <v>0</v>
      </c>
    </row>
    <row r="8" spans="1:25" ht="30" customHeight="1" thickBot="1" x14ac:dyDescent="0.3">
      <c r="A8" s="25">
        <v>3</v>
      </c>
      <c r="B8" s="156" t="s">
        <v>21</v>
      </c>
      <c r="C8" s="98">
        <v>30</v>
      </c>
      <c r="D8" s="97">
        <v>0</v>
      </c>
      <c r="E8" s="90">
        <f t="shared" si="0"/>
        <v>0</v>
      </c>
      <c r="F8" s="169" t="s">
        <v>22</v>
      </c>
      <c r="G8" s="98">
        <v>2</v>
      </c>
      <c r="H8" s="97">
        <v>0</v>
      </c>
      <c r="I8" s="90">
        <f t="shared" si="1"/>
        <v>0</v>
      </c>
      <c r="J8" s="170" t="s">
        <v>23</v>
      </c>
      <c r="K8" s="99">
        <v>20</v>
      </c>
      <c r="L8" s="100">
        <v>0</v>
      </c>
      <c r="M8" s="91">
        <f>K8*L8</f>
        <v>0</v>
      </c>
      <c r="N8" s="174" t="s">
        <v>24</v>
      </c>
      <c r="O8" s="98">
        <v>20</v>
      </c>
      <c r="P8" s="97">
        <v>0</v>
      </c>
      <c r="Q8" s="90">
        <f t="shared" si="2"/>
        <v>0</v>
      </c>
      <c r="R8" s="169" t="s">
        <v>25</v>
      </c>
      <c r="S8" s="98">
        <v>5</v>
      </c>
      <c r="T8" s="97">
        <v>0</v>
      </c>
      <c r="U8" s="90">
        <f>S8*T8</f>
        <v>0</v>
      </c>
      <c r="X8" s="3"/>
      <c r="Y8" s="3"/>
    </row>
    <row r="9" spans="1:25" ht="30" customHeight="1" thickBot="1" x14ac:dyDescent="0.3">
      <c r="A9" s="25">
        <v>4</v>
      </c>
      <c r="B9" s="156" t="s">
        <v>26</v>
      </c>
      <c r="C9" s="98">
        <v>15</v>
      </c>
      <c r="D9" s="97">
        <v>0</v>
      </c>
      <c r="E9" s="90">
        <f t="shared" si="0"/>
        <v>0</v>
      </c>
      <c r="F9" s="169" t="s">
        <v>27</v>
      </c>
      <c r="G9" s="98">
        <v>1</v>
      </c>
      <c r="H9" s="97">
        <v>0</v>
      </c>
      <c r="I9" s="90">
        <f t="shared" si="1"/>
        <v>0</v>
      </c>
      <c r="J9" s="92"/>
      <c r="K9" s="131" t="s">
        <v>165</v>
      </c>
      <c r="L9" s="132"/>
      <c r="M9" s="133">
        <f>SUM(M6:M8)</f>
        <v>0</v>
      </c>
      <c r="N9" s="175" t="s">
        <v>28</v>
      </c>
      <c r="O9" s="98">
        <v>20</v>
      </c>
      <c r="P9" s="97">
        <v>0</v>
      </c>
      <c r="Q9" s="90">
        <f t="shared" si="2"/>
        <v>0</v>
      </c>
      <c r="R9" s="170" t="s">
        <v>29</v>
      </c>
      <c r="S9" s="99">
        <v>5</v>
      </c>
      <c r="T9" s="100">
        <v>0</v>
      </c>
      <c r="U9" s="91">
        <f>S9*T9</f>
        <v>0</v>
      </c>
      <c r="X9" s="3"/>
      <c r="Y9" s="3"/>
    </row>
    <row r="10" spans="1:25" ht="30" customHeight="1" thickBot="1" x14ac:dyDescent="0.3">
      <c r="A10" s="25">
        <v>5</v>
      </c>
      <c r="B10" s="156" t="s">
        <v>30</v>
      </c>
      <c r="C10" s="98">
        <v>100</v>
      </c>
      <c r="D10" s="97">
        <v>0</v>
      </c>
      <c r="E10" s="90">
        <f t="shared" si="0"/>
        <v>0</v>
      </c>
      <c r="F10" s="172" t="s">
        <v>31</v>
      </c>
      <c r="G10" s="98">
        <v>50</v>
      </c>
      <c r="H10" s="97">
        <v>0</v>
      </c>
      <c r="I10" s="90">
        <f t="shared" si="1"/>
        <v>0</v>
      </c>
      <c r="N10" s="176" t="s">
        <v>32</v>
      </c>
      <c r="O10" s="98">
        <v>20</v>
      </c>
      <c r="P10" s="97">
        <v>0</v>
      </c>
      <c r="Q10" s="90">
        <f t="shared" si="2"/>
        <v>0</v>
      </c>
      <c r="S10" s="95" t="s">
        <v>163</v>
      </c>
      <c r="T10" s="96"/>
      <c r="U10" s="152">
        <f>SUM(U6:U9)</f>
        <v>0</v>
      </c>
      <c r="X10" s="3"/>
      <c r="Y10" s="3"/>
    </row>
    <row r="11" spans="1:25" ht="30" customHeight="1" x14ac:dyDescent="0.25">
      <c r="A11" s="25">
        <v>6</v>
      </c>
      <c r="B11" s="156" t="s">
        <v>33</v>
      </c>
      <c r="C11" s="98">
        <v>20</v>
      </c>
      <c r="D11" s="97">
        <v>0</v>
      </c>
      <c r="E11" s="90">
        <f t="shared" si="0"/>
        <v>0</v>
      </c>
      <c r="F11" s="169" t="s">
        <v>34</v>
      </c>
      <c r="G11" s="98">
        <v>50</v>
      </c>
      <c r="H11" s="97">
        <v>0</v>
      </c>
      <c r="I11" s="90">
        <f t="shared" si="1"/>
        <v>0</v>
      </c>
      <c r="N11" s="175" t="s">
        <v>35</v>
      </c>
      <c r="O11" s="98">
        <v>20</v>
      </c>
      <c r="P11" s="97">
        <v>0</v>
      </c>
      <c r="Q11" s="90">
        <f t="shared" si="2"/>
        <v>0</v>
      </c>
      <c r="T11" s="3"/>
      <c r="U11" s="3"/>
    </row>
    <row r="12" spans="1:25" ht="30" customHeight="1" x14ac:dyDescent="0.25">
      <c r="A12" s="25">
        <v>7</v>
      </c>
      <c r="B12" s="156" t="s">
        <v>36</v>
      </c>
      <c r="C12" s="98">
        <v>60</v>
      </c>
      <c r="D12" s="97">
        <v>0</v>
      </c>
      <c r="E12" s="90">
        <f t="shared" si="0"/>
        <v>0</v>
      </c>
      <c r="F12" s="169" t="s">
        <v>37</v>
      </c>
      <c r="G12" s="98">
        <v>50</v>
      </c>
      <c r="H12" s="97">
        <v>0</v>
      </c>
      <c r="I12" s="90">
        <f t="shared" si="1"/>
        <v>0</v>
      </c>
      <c r="N12" s="176" t="s">
        <v>38</v>
      </c>
      <c r="O12" s="98">
        <v>20</v>
      </c>
      <c r="P12" s="97">
        <v>0</v>
      </c>
      <c r="Q12" s="90">
        <f t="shared" si="2"/>
        <v>0</v>
      </c>
      <c r="U12" s="3" t="s">
        <v>39</v>
      </c>
    </row>
    <row r="13" spans="1:25" ht="30" customHeight="1" x14ac:dyDescent="0.25">
      <c r="A13" s="25">
        <v>8</v>
      </c>
      <c r="B13" s="156" t="s">
        <v>40</v>
      </c>
      <c r="C13" s="98">
        <v>20</v>
      </c>
      <c r="D13" s="97">
        <v>0</v>
      </c>
      <c r="E13" s="90">
        <f t="shared" si="0"/>
        <v>0</v>
      </c>
      <c r="F13" s="169" t="s">
        <v>41</v>
      </c>
      <c r="G13" s="98">
        <v>50</v>
      </c>
      <c r="H13" s="97">
        <v>0</v>
      </c>
      <c r="I13" s="90">
        <f t="shared" si="1"/>
        <v>0</v>
      </c>
      <c r="N13" s="175" t="s">
        <v>159</v>
      </c>
      <c r="O13" s="98">
        <v>20</v>
      </c>
      <c r="P13" s="97">
        <v>0</v>
      </c>
      <c r="Q13" s="90">
        <f t="shared" si="2"/>
        <v>0</v>
      </c>
      <c r="U13" s="3"/>
    </row>
    <row r="14" spans="1:25" ht="30" customHeight="1" x14ac:dyDescent="0.25">
      <c r="A14" s="25">
        <v>9</v>
      </c>
      <c r="B14" s="156" t="s">
        <v>42</v>
      </c>
      <c r="C14" s="98">
        <v>1</v>
      </c>
      <c r="D14" s="97">
        <v>0</v>
      </c>
      <c r="E14" s="90">
        <f>C14*D14</f>
        <v>0</v>
      </c>
      <c r="F14" s="169" t="s">
        <v>43</v>
      </c>
      <c r="G14" s="98">
        <v>30</v>
      </c>
      <c r="H14" s="97">
        <v>0</v>
      </c>
      <c r="I14" s="90">
        <f t="shared" si="1"/>
        <v>0</v>
      </c>
      <c r="N14" s="176" t="s">
        <v>44</v>
      </c>
      <c r="O14" s="98">
        <v>10</v>
      </c>
      <c r="P14" s="97">
        <v>0</v>
      </c>
      <c r="Q14" s="90">
        <f t="shared" ref="Q14:Q31" si="3">O14*P14</f>
        <v>0</v>
      </c>
      <c r="U14" s="3"/>
    </row>
    <row r="15" spans="1:25" ht="30" customHeight="1" x14ac:dyDescent="0.25">
      <c r="A15" s="25">
        <v>10</v>
      </c>
      <c r="B15" s="156" t="s">
        <v>45</v>
      </c>
      <c r="C15" s="98">
        <v>20</v>
      </c>
      <c r="D15" s="97">
        <v>0</v>
      </c>
      <c r="E15" s="90">
        <f>C15*D15</f>
        <v>0</v>
      </c>
      <c r="F15" s="169" t="s">
        <v>46</v>
      </c>
      <c r="G15" s="98">
        <v>30</v>
      </c>
      <c r="H15" s="97">
        <v>0</v>
      </c>
      <c r="I15" s="90">
        <f t="shared" si="1"/>
        <v>0</v>
      </c>
      <c r="N15" s="176" t="s">
        <v>47</v>
      </c>
      <c r="O15" s="98">
        <v>10</v>
      </c>
      <c r="P15" s="97">
        <v>0</v>
      </c>
      <c r="Q15" s="90">
        <f>O15*P15</f>
        <v>0</v>
      </c>
      <c r="U15" s="3"/>
    </row>
    <row r="16" spans="1:25" ht="30" customHeight="1" thickBot="1" x14ac:dyDescent="0.3">
      <c r="A16" s="25">
        <v>11</v>
      </c>
      <c r="B16" s="157" t="s">
        <v>48</v>
      </c>
      <c r="C16" s="99">
        <v>2</v>
      </c>
      <c r="D16" s="100">
        <v>0</v>
      </c>
      <c r="E16" s="91">
        <f>C16*D16</f>
        <v>0</v>
      </c>
      <c r="F16" s="169" t="s">
        <v>49</v>
      </c>
      <c r="G16" s="98">
        <v>30</v>
      </c>
      <c r="H16" s="97">
        <v>0</v>
      </c>
      <c r="I16" s="90">
        <f t="shared" si="1"/>
        <v>0</v>
      </c>
      <c r="N16" s="175" t="s">
        <v>50</v>
      </c>
      <c r="O16" s="98">
        <v>5</v>
      </c>
      <c r="P16" s="97">
        <v>0</v>
      </c>
      <c r="Q16" s="90">
        <f t="shared" si="3"/>
        <v>0</v>
      </c>
      <c r="T16" s="3"/>
      <c r="U16" s="3"/>
    </row>
    <row r="17" spans="1:21" ht="30" customHeight="1" thickBot="1" x14ac:dyDescent="0.3">
      <c r="A17" s="25">
        <v>12</v>
      </c>
      <c r="C17" s="88" t="s">
        <v>167</v>
      </c>
      <c r="D17" s="89"/>
      <c r="E17" s="115">
        <f>SUM(E6:E16)</f>
        <v>0</v>
      </c>
      <c r="F17" s="156" t="s">
        <v>51</v>
      </c>
      <c r="G17" s="98">
        <v>30</v>
      </c>
      <c r="H17" s="97">
        <v>0</v>
      </c>
      <c r="I17" s="90">
        <f t="shared" si="1"/>
        <v>0</v>
      </c>
      <c r="N17" s="175" t="s">
        <v>52</v>
      </c>
      <c r="O17" s="98">
        <v>5</v>
      </c>
      <c r="P17" s="97">
        <v>0</v>
      </c>
      <c r="Q17" s="90">
        <f t="shared" si="3"/>
        <v>0</v>
      </c>
      <c r="T17" s="3"/>
      <c r="U17" s="3"/>
    </row>
    <row r="18" spans="1:21" ht="30" customHeight="1" x14ac:dyDescent="0.25">
      <c r="A18" s="25">
        <v>13</v>
      </c>
      <c r="F18" s="156" t="s">
        <v>53</v>
      </c>
      <c r="G18" s="98">
        <v>10</v>
      </c>
      <c r="H18" s="97">
        <v>0</v>
      </c>
      <c r="I18" s="90">
        <f t="shared" si="1"/>
        <v>0</v>
      </c>
      <c r="N18" s="177" t="s">
        <v>54</v>
      </c>
      <c r="O18" s="98">
        <v>500</v>
      </c>
      <c r="P18" s="97">
        <v>0</v>
      </c>
      <c r="Q18" s="90">
        <f t="shared" si="3"/>
        <v>0</v>
      </c>
      <c r="T18" s="3"/>
      <c r="U18" s="3"/>
    </row>
    <row r="19" spans="1:21" ht="30" customHeight="1" x14ac:dyDescent="0.25">
      <c r="A19" s="22">
        <v>14</v>
      </c>
      <c r="F19" s="156" t="s">
        <v>55</v>
      </c>
      <c r="G19" s="98">
        <v>200</v>
      </c>
      <c r="H19" s="97">
        <v>0</v>
      </c>
      <c r="I19" s="90">
        <f t="shared" si="1"/>
        <v>0</v>
      </c>
      <c r="N19" s="177" t="s">
        <v>56</v>
      </c>
      <c r="O19" s="107">
        <v>30</v>
      </c>
      <c r="P19" s="97">
        <v>0</v>
      </c>
      <c r="Q19" s="90">
        <f t="shared" si="3"/>
        <v>0</v>
      </c>
      <c r="T19" s="3"/>
      <c r="U19" s="3"/>
    </row>
    <row r="20" spans="1:21" ht="30" customHeight="1" x14ac:dyDescent="0.25">
      <c r="A20" s="22">
        <v>15</v>
      </c>
      <c r="F20" s="156" t="s">
        <v>57</v>
      </c>
      <c r="G20" s="98">
        <v>50</v>
      </c>
      <c r="H20" s="97">
        <v>0</v>
      </c>
      <c r="I20" s="90">
        <f t="shared" si="1"/>
        <v>0</v>
      </c>
      <c r="N20" s="177" t="s">
        <v>58</v>
      </c>
      <c r="O20" s="98">
        <v>5</v>
      </c>
      <c r="P20" s="97">
        <v>0</v>
      </c>
      <c r="Q20" s="90">
        <f t="shared" si="3"/>
        <v>0</v>
      </c>
      <c r="T20" s="3"/>
      <c r="U20" s="3"/>
    </row>
    <row r="21" spans="1:21" ht="25.5" customHeight="1" x14ac:dyDescent="0.25">
      <c r="A21" s="42">
        <v>16</v>
      </c>
      <c r="F21" s="156" t="s">
        <v>59</v>
      </c>
      <c r="G21" s="98">
        <v>50</v>
      </c>
      <c r="H21" s="97">
        <v>0</v>
      </c>
      <c r="I21" s="90">
        <f t="shared" si="1"/>
        <v>0</v>
      </c>
      <c r="N21" s="176" t="s">
        <v>60</v>
      </c>
      <c r="O21" s="98">
        <v>200</v>
      </c>
      <c r="P21" s="97">
        <v>0</v>
      </c>
      <c r="Q21" s="90">
        <f t="shared" si="3"/>
        <v>0</v>
      </c>
      <c r="T21" s="3"/>
      <c r="U21" s="3"/>
    </row>
    <row r="22" spans="1:21" ht="30" customHeight="1" thickBot="1" x14ac:dyDescent="0.3">
      <c r="A22" s="23">
        <v>17</v>
      </c>
      <c r="F22" s="156" t="s">
        <v>61</v>
      </c>
      <c r="G22" s="98">
        <v>30</v>
      </c>
      <c r="H22" s="97">
        <v>0</v>
      </c>
      <c r="I22" s="90">
        <f t="shared" si="1"/>
        <v>0</v>
      </c>
      <c r="N22" s="176" t="s">
        <v>62</v>
      </c>
      <c r="O22" s="98">
        <v>100</v>
      </c>
      <c r="P22" s="97">
        <v>0</v>
      </c>
      <c r="Q22" s="90">
        <f t="shared" si="3"/>
        <v>0</v>
      </c>
      <c r="T22" s="3"/>
      <c r="U22" s="3"/>
    </row>
    <row r="23" spans="1:21" ht="30" customHeight="1" x14ac:dyDescent="0.25">
      <c r="A23" s="42">
        <v>18</v>
      </c>
      <c r="F23" s="156" t="s">
        <v>63</v>
      </c>
      <c r="G23" s="98">
        <v>30</v>
      </c>
      <c r="H23" s="97">
        <v>0</v>
      </c>
      <c r="I23" s="90">
        <f t="shared" si="1"/>
        <v>0</v>
      </c>
      <c r="J23" s="51"/>
      <c r="N23" s="176" t="s">
        <v>64</v>
      </c>
      <c r="O23" s="98">
        <v>30</v>
      </c>
      <c r="P23" s="97">
        <v>0</v>
      </c>
      <c r="Q23" s="90">
        <f t="shared" si="3"/>
        <v>0</v>
      </c>
      <c r="T23" s="3"/>
      <c r="U23" s="3"/>
    </row>
    <row r="24" spans="1:21" ht="30" customHeight="1" x14ac:dyDescent="0.25">
      <c r="A24" s="25">
        <v>19</v>
      </c>
      <c r="F24" s="156" t="s">
        <v>65</v>
      </c>
      <c r="G24" s="98">
        <v>20</v>
      </c>
      <c r="H24" s="97">
        <v>0</v>
      </c>
      <c r="I24" s="90">
        <f t="shared" si="1"/>
        <v>0</v>
      </c>
      <c r="N24" s="176" t="s">
        <v>66</v>
      </c>
      <c r="O24" s="98">
        <v>30</v>
      </c>
      <c r="P24" s="97">
        <v>0</v>
      </c>
      <c r="Q24" s="90">
        <f t="shared" si="3"/>
        <v>0</v>
      </c>
      <c r="T24" s="3"/>
      <c r="U24" s="3"/>
    </row>
    <row r="25" spans="1:21" ht="30" customHeight="1" x14ac:dyDescent="0.25">
      <c r="A25" s="25">
        <v>20</v>
      </c>
      <c r="F25" s="156" t="s">
        <v>67</v>
      </c>
      <c r="G25" s="98">
        <v>20</v>
      </c>
      <c r="H25" s="97">
        <v>0</v>
      </c>
      <c r="I25" s="90">
        <f t="shared" si="1"/>
        <v>0</v>
      </c>
      <c r="N25" s="176" t="s">
        <v>68</v>
      </c>
      <c r="O25" s="98">
        <v>30</v>
      </c>
      <c r="P25" s="97">
        <v>0</v>
      </c>
      <c r="Q25" s="90">
        <f t="shared" si="3"/>
        <v>0</v>
      </c>
      <c r="T25" s="3"/>
      <c r="U25" s="3"/>
    </row>
    <row r="26" spans="1:21" ht="30" customHeight="1" x14ac:dyDescent="0.25">
      <c r="A26" s="25">
        <v>21</v>
      </c>
      <c r="F26" s="156" t="s">
        <v>69</v>
      </c>
      <c r="G26" s="98">
        <v>10</v>
      </c>
      <c r="H26" s="97">
        <v>0</v>
      </c>
      <c r="I26" s="90">
        <f t="shared" si="1"/>
        <v>0</v>
      </c>
      <c r="N26" s="176" t="s">
        <v>70</v>
      </c>
      <c r="O26" s="98">
        <v>5</v>
      </c>
      <c r="P26" s="97">
        <v>0</v>
      </c>
      <c r="Q26" s="90">
        <f t="shared" si="3"/>
        <v>0</v>
      </c>
      <c r="T26" s="3"/>
      <c r="U26" s="3"/>
    </row>
    <row r="27" spans="1:21" ht="30" customHeight="1" x14ac:dyDescent="0.25">
      <c r="A27" s="25">
        <v>22</v>
      </c>
      <c r="F27" s="156" t="s">
        <v>71</v>
      </c>
      <c r="G27" s="98">
        <v>20</v>
      </c>
      <c r="H27" s="97">
        <v>0</v>
      </c>
      <c r="I27" s="90">
        <f t="shared" si="1"/>
        <v>0</v>
      </c>
      <c r="N27" s="176" t="s">
        <v>72</v>
      </c>
      <c r="O27" s="98">
        <v>5</v>
      </c>
      <c r="P27" s="97">
        <v>0</v>
      </c>
      <c r="Q27" s="90">
        <f t="shared" si="3"/>
        <v>0</v>
      </c>
      <c r="S27" s="3"/>
      <c r="T27" s="3"/>
    </row>
    <row r="28" spans="1:21" ht="30" customHeight="1" thickBot="1" x14ac:dyDescent="0.3">
      <c r="A28" s="25">
        <v>23</v>
      </c>
      <c r="F28" s="157" t="s">
        <v>73</v>
      </c>
      <c r="G28" s="99">
        <v>4</v>
      </c>
      <c r="H28" s="100">
        <v>0</v>
      </c>
      <c r="I28" s="91">
        <f t="shared" si="1"/>
        <v>0</v>
      </c>
      <c r="N28" s="176" t="s">
        <v>74</v>
      </c>
      <c r="O28" s="98">
        <v>30</v>
      </c>
      <c r="P28" s="97">
        <v>0</v>
      </c>
      <c r="Q28" s="90">
        <f t="shared" si="3"/>
        <v>0</v>
      </c>
      <c r="S28" s="3"/>
      <c r="T28" s="3"/>
    </row>
    <row r="29" spans="1:21" ht="30" customHeight="1" thickBot="1" x14ac:dyDescent="0.3">
      <c r="A29" s="22">
        <v>24</v>
      </c>
      <c r="F29" s="50"/>
      <c r="G29" s="112" t="s">
        <v>166</v>
      </c>
      <c r="H29" s="113"/>
      <c r="I29" s="114">
        <f>SUM(I6:I28)</f>
        <v>0</v>
      </c>
      <c r="N29" s="175" t="s">
        <v>75</v>
      </c>
      <c r="O29" s="98">
        <v>100</v>
      </c>
      <c r="P29" s="97">
        <v>0</v>
      </c>
      <c r="Q29" s="90">
        <f t="shared" si="3"/>
        <v>0</v>
      </c>
      <c r="S29" s="3"/>
      <c r="T29" s="3"/>
    </row>
    <row r="30" spans="1:21" ht="30" customHeight="1" x14ac:dyDescent="0.25">
      <c r="A30" s="22">
        <v>25</v>
      </c>
      <c r="F30" s="94"/>
      <c r="N30" s="176" t="s">
        <v>168</v>
      </c>
      <c r="O30" s="98">
        <v>30</v>
      </c>
      <c r="P30" s="97">
        <v>0</v>
      </c>
      <c r="Q30" s="105">
        <f t="shared" si="3"/>
        <v>0</v>
      </c>
      <c r="S30" s="3"/>
      <c r="T30" s="3"/>
    </row>
    <row r="31" spans="1:21" ht="30" customHeight="1" thickBot="1" x14ac:dyDescent="0.3">
      <c r="A31" s="22">
        <v>26</v>
      </c>
      <c r="F31" s="94"/>
      <c r="N31" s="178" t="s">
        <v>160</v>
      </c>
      <c r="O31" s="99">
        <v>50</v>
      </c>
      <c r="P31" s="100">
        <v>0</v>
      </c>
      <c r="Q31" s="106">
        <f t="shared" si="3"/>
        <v>0</v>
      </c>
      <c r="S31" s="3"/>
      <c r="T31" s="3"/>
    </row>
    <row r="32" spans="1:21" ht="30" customHeight="1" thickBot="1" x14ac:dyDescent="0.3">
      <c r="A32" s="22">
        <v>27</v>
      </c>
      <c r="N32" s="50"/>
      <c r="O32" s="108" t="s">
        <v>164</v>
      </c>
      <c r="P32" s="109"/>
      <c r="Q32" s="110">
        <f>SUM(Q6:Q31)</f>
        <v>0</v>
      </c>
      <c r="S32" s="3"/>
      <c r="T32" s="3"/>
    </row>
    <row r="33" spans="1:1" ht="30" customHeight="1" x14ac:dyDescent="0.25">
      <c r="A33" s="42">
        <v>28</v>
      </c>
    </row>
    <row r="34" spans="1:1" ht="30" customHeight="1" thickBot="1" x14ac:dyDescent="0.3">
      <c r="A34" s="23">
        <v>29</v>
      </c>
    </row>
    <row r="35" spans="1:1" ht="30" customHeight="1" x14ac:dyDescent="0.25">
      <c r="A35" s="12"/>
    </row>
    <row r="36" spans="1:1" ht="30" customHeight="1" x14ac:dyDescent="0.25">
      <c r="A36" s="12"/>
    </row>
    <row r="37" spans="1:1" ht="30" customHeight="1" x14ac:dyDescent="0.25">
      <c r="A37" s="12"/>
    </row>
    <row r="38" spans="1:1" ht="30" customHeight="1" x14ac:dyDescent="0.25">
      <c r="A38" s="12"/>
    </row>
    <row r="39" spans="1:1" ht="30" customHeight="1" x14ac:dyDescent="0.25">
      <c r="A39" s="12"/>
    </row>
    <row r="40" spans="1:1" ht="30" customHeight="1" x14ac:dyDescent="0.25">
      <c r="A40" s="12"/>
    </row>
    <row r="41" spans="1:1" ht="30" customHeight="1" x14ac:dyDescent="0.25">
      <c r="A41" s="12"/>
    </row>
    <row r="42" spans="1:1" ht="30" customHeight="1" x14ac:dyDescent="0.25">
      <c r="A42" s="12"/>
    </row>
    <row r="43" spans="1:1" ht="30" customHeight="1" x14ac:dyDescent="0.25">
      <c r="A43" s="12"/>
    </row>
    <row r="44" spans="1:1" ht="30" customHeight="1" x14ac:dyDescent="0.25">
      <c r="A44" s="12"/>
    </row>
    <row r="45" spans="1:1" ht="30" customHeight="1" x14ac:dyDescent="0.25">
      <c r="A45" s="12"/>
    </row>
    <row r="46" spans="1:1" ht="30" customHeight="1" x14ac:dyDescent="0.25">
      <c r="A46" s="12"/>
    </row>
    <row r="47" spans="1:1" ht="30" customHeight="1" x14ac:dyDescent="0.25">
      <c r="A47" s="12"/>
    </row>
    <row r="48" spans="1:1" ht="30" customHeight="1" x14ac:dyDescent="0.25">
      <c r="A48" s="12"/>
    </row>
    <row r="49" spans="1:1" ht="30" customHeight="1" x14ac:dyDescent="0.25">
      <c r="A49" s="12"/>
    </row>
    <row r="50" spans="1:1" ht="30" customHeight="1" x14ac:dyDescent="0.25">
      <c r="A50" s="12"/>
    </row>
    <row r="51" spans="1:1" ht="30" customHeight="1" x14ac:dyDescent="0.25">
      <c r="A51" s="12"/>
    </row>
    <row r="52" spans="1:1" ht="30" customHeight="1" x14ac:dyDescent="0.25">
      <c r="A52" s="12"/>
    </row>
    <row r="53" spans="1:1" ht="30" customHeight="1" x14ac:dyDescent="0.25">
      <c r="A53" s="12"/>
    </row>
    <row r="54" spans="1:1" ht="30" customHeight="1" x14ac:dyDescent="0.25">
      <c r="A54" s="12"/>
    </row>
    <row r="55" spans="1:1" ht="30" customHeight="1" x14ac:dyDescent="0.25">
      <c r="A55" s="12"/>
    </row>
    <row r="56" spans="1:1" ht="30" customHeight="1" x14ac:dyDescent="0.25">
      <c r="A56" s="12"/>
    </row>
    <row r="57" spans="1:1" ht="30" customHeight="1" x14ac:dyDescent="0.25">
      <c r="A57" s="12"/>
    </row>
    <row r="58" spans="1:1" ht="30" customHeight="1" x14ac:dyDescent="0.25">
      <c r="A58" s="12"/>
    </row>
    <row r="59" spans="1:1" ht="30" customHeight="1" x14ac:dyDescent="0.25">
      <c r="A59" s="12"/>
    </row>
    <row r="60" spans="1:1" ht="30" customHeight="1" x14ac:dyDescent="0.25">
      <c r="A60" s="12"/>
    </row>
    <row r="61" spans="1:1" ht="30" customHeight="1" x14ac:dyDescent="0.25">
      <c r="A61" s="12"/>
    </row>
    <row r="62" spans="1:1" ht="30" customHeight="1" x14ac:dyDescent="0.25">
      <c r="A62" s="12"/>
    </row>
    <row r="63" spans="1:1" ht="30" customHeight="1" x14ac:dyDescent="0.25">
      <c r="A63" s="12"/>
    </row>
    <row r="64" spans="1:1" ht="30" customHeight="1" x14ac:dyDescent="0.25">
      <c r="A64" s="12"/>
    </row>
    <row r="65" spans="1:1" ht="30" customHeight="1" x14ac:dyDescent="0.25">
      <c r="A65" s="12"/>
    </row>
    <row r="66" spans="1:1" ht="30" customHeight="1" x14ac:dyDescent="0.25">
      <c r="A66" s="12"/>
    </row>
    <row r="67" spans="1:1" ht="30" customHeight="1" x14ac:dyDescent="0.25">
      <c r="A67" s="12"/>
    </row>
    <row r="68" spans="1:1" ht="30" customHeight="1" x14ac:dyDescent="0.25">
      <c r="A68" s="12"/>
    </row>
    <row r="69" spans="1:1" ht="30" customHeight="1" x14ac:dyDescent="0.25">
      <c r="A69" s="12"/>
    </row>
    <row r="70" spans="1:1" ht="30" customHeight="1" x14ac:dyDescent="0.25">
      <c r="A70" s="12"/>
    </row>
    <row r="71" spans="1:1" ht="30" customHeight="1" x14ac:dyDescent="0.25">
      <c r="A71" s="12"/>
    </row>
    <row r="72" spans="1:1" ht="30" customHeight="1" x14ac:dyDescent="0.25">
      <c r="A72" s="12"/>
    </row>
    <row r="73" spans="1:1" ht="30" customHeight="1" x14ac:dyDescent="0.25">
      <c r="A73" s="12"/>
    </row>
    <row r="74" spans="1:1" ht="30" customHeight="1" x14ac:dyDescent="0.25">
      <c r="A74" s="12"/>
    </row>
    <row r="75" spans="1:1" ht="30" customHeight="1" x14ac:dyDescent="0.25">
      <c r="A75" s="12"/>
    </row>
    <row r="76" spans="1:1" ht="30" customHeight="1" x14ac:dyDescent="0.25">
      <c r="A76" s="12"/>
    </row>
    <row r="77" spans="1:1" ht="30" customHeight="1" x14ac:dyDescent="0.25">
      <c r="A77" s="12"/>
    </row>
    <row r="78" spans="1:1" ht="30" customHeight="1" x14ac:dyDescent="0.25">
      <c r="A78" s="12"/>
    </row>
    <row r="79" spans="1:1" ht="30" customHeight="1" x14ac:dyDescent="0.25">
      <c r="A79" s="12"/>
    </row>
    <row r="80" spans="1:1" ht="30" customHeight="1" x14ac:dyDescent="0.25">
      <c r="A80" s="12"/>
    </row>
    <row r="81" spans="1:1" ht="30" customHeight="1" x14ac:dyDescent="0.25">
      <c r="A81" s="12"/>
    </row>
    <row r="82" spans="1:1" ht="30" customHeight="1" x14ac:dyDescent="0.25">
      <c r="A82" s="12"/>
    </row>
    <row r="83" spans="1:1" ht="30" customHeight="1" x14ac:dyDescent="0.25">
      <c r="A83" s="12"/>
    </row>
    <row r="84" spans="1:1" ht="30" customHeight="1" x14ac:dyDescent="0.25">
      <c r="A84" s="12"/>
    </row>
    <row r="85" spans="1:1" ht="30" customHeight="1" x14ac:dyDescent="0.25">
      <c r="A85" s="12"/>
    </row>
    <row r="86" spans="1:1" ht="30" customHeight="1" x14ac:dyDescent="0.25">
      <c r="A86" s="12"/>
    </row>
    <row r="87" spans="1:1" ht="30" customHeight="1" x14ac:dyDescent="0.25">
      <c r="A87" s="12"/>
    </row>
    <row r="88" spans="1:1" ht="30" customHeight="1" x14ac:dyDescent="0.25">
      <c r="A88" s="12"/>
    </row>
    <row r="89" spans="1:1" ht="30" customHeight="1" x14ac:dyDescent="0.25">
      <c r="A89" s="12"/>
    </row>
    <row r="90" spans="1:1" ht="30" customHeight="1" x14ac:dyDescent="0.25">
      <c r="A90" s="12"/>
    </row>
    <row r="91" spans="1:1" ht="30" customHeight="1" x14ac:dyDescent="0.25">
      <c r="A91" s="12"/>
    </row>
    <row r="92" spans="1:1" ht="30" customHeight="1" x14ac:dyDescent="0.25">
      <c r="A92" s="12"/>
    </row>
    <row r="93" spans="1:1" ht="30" customHeight="1" x14ac:dyDescent="0.25">
      <c r="A93" s="12"/>
    </row>
    <row r="94" spans="1:1" ht="30" customHeight="1" x14ac:dyDescent="0.25">
      <c r="A94" s="12"/>
    </row>
    <row r="95" spans="1:1" ht="30" customHeight="1" x14ac:dyDescent="0.25">
      <c r="A95" s="12"/>
    </row>
    <row r="96" spans="1:1" ht="30" customHeight="1" x14ac:dyDescent="0.25">
      <c r="A96" s="12"/>
    </row>
    <row r="97" spans="1:1" ht="30" customHeight="1" x14ac:dyDescent="0.25">
      <c r="A97" s="12"/>
    </row>
    <row r="98" spans="1:1" ht="30" customHeight="1" x14ac:dyDescent="0.25">
      <c r="A98" s="12"/>
    </row>
    <row r="99" spans="1:1" ht="30" customHeight="1" x14ac:dyDescent="0.25">
      <c r="A99" s="12"/>
    </row>
    <row r="100" spans="1:1" ht="30" customHeight="1" x14ac:dyDescent="0.25">
      <c r="A100" s="12"/>
    </row>
    <row r="101" spans="1:1" ht="30" customHeight="1" x14ac:dyDescent="0.25">
      <c r="A101" s="12"/>
    </row>
    <row r="102" spans="1:1" ht="30" customHeight="1" x14ac:dyDescent="0.25">
      <c r="A102" s="12"/>
    </row>
    <row r="103" spans="1:1" ht="30" customHeight="1" x14ac:dyDescent="0.25">
      <c r="A103" s="12"/>
    </row>
    <row r="104" spans="1:1" ht="30" customHeight="1" x14ac:dyDescent="0.25">
      <c r="A104" s="12"/>
    </row>
    <row r="105" spans="1:1" ht="30" customHeight="1" x14ac:dyDescent="0.25">
      <c r="A105" s="12"/>
    </row>
    <row r="106" spans="1:1" ht="30" customHeight="1" x14ac:dyDescent="0.25">
      <c r="A106" s="12"/>
    </row>
    <row r="107" spans="1:1" ht="30" customHeight="1" x14ac:dyDescent="0.25">
      <c r="A107" s="12"/>
    </row>
    <row r="108" spans="1:1" ht="30" customHeight="1" x14ac:dyDescent="0.25">
      <c r="A108" s="12"/>
    </row>
    <row r="109" spans="1:1" ht="30" customHeight="1" x14ac:dyDescent="0.25">
      <c r="A109" s="12"/>
    </row>
    <row r="110" spans="1:1" ht="30" customHeight="1" x14ac:dyDescent="0.25">
      <c r="A110" s="12"/>
    </row>
    <row r="111" spans="1:1" ht="30" customHeight="1" x14ac:dyDescent="0.25">
      <c r="A111" s="12"/>
    </row>
    <row r="112" spans="1:1" ht="30" customHeight="1" x14ac:dyDescent="0.25">
      <c r="A112" s="12"/>
    </row>
    <row r="113" spans="1:1" ht="30" customHeight="1" x14ac:dyDescent="0.25">
      <c r="A113" s="12"/>
    </row>
    <row r="114" spans="1:1" ht="30" customHeight="1" x14ac:dyDescent="0.25">
      <c r="A114" s="12"/>
    </row>
    <row r="115" spans="1:1" ht="30" customHeight="1" x14ac:dyDescent="0.25">
      <c r="A115" s="12"/>
    </row>
    <row r="116" spans="1:1" ht="30" customHeight="1" x14ac:dyDescent="0.25">
      <c r="A116" s="12"/>
    </row>
    <row r="117" spans="1:1" ht="30" customHeight="1" x14ac:dyDescent="0.25">
      <c r="A117" s="12"/>
    </row>
    <row r="118" spans="1:1" ht="30" customHeight="1" x14ac:dyDescent="0.25">
      <c r="A118" s="12"/>
    </row>
    <row r="119" spans="1:1" ht="30" customHeight="1" x14ac:dyDescent="0.25">
      <c r="A119" s="12"/>
    </row>
    <row r="120" spans="1:1" ht="30" customHeight="1" x14ac:dyDescent="0.25">
      <c r="A120" s="12"/>
    </row>
    <row r="121" spans="1:1" ht="30" customHeight="1" x14ac:dyDescent="0.25">
      <c r="A121" s="12"/>
    </row>
  </sheetData>
  <mergeCells count="12">
    <mergeCell ref="B3:E3"/>
    <mergeCell ref="F3:I3"/>
    <mergeCell ref="D4:E4"/>
    <mergeCell ref="H4:I4"/>
    <mergeCell ref="J3:M3"/>
    <mergeCell ref="L4:M4"/>
    <mergeCell ref="R3:U3"/>
    <mergeCell ref="T4:U4"/>
    <mergeCell ref="N3:Q3"/>
    <mergeCell ref="V3:Y3"/>
    <mergeCell ref="X4:Y4"/>
    <mergeCell ref="P4:Q4"/>
  </mergeCells>
  <pageMargins left="0.23611111111111099" right="0.23611111111111099" top="0.74791666666666701" bottom="0.74791666666666701" header="0.51180555555555496" footer="0.51180555555555496"/>
  <pageSetup paperSize="9" scale="83" firstPageNumber="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G768"/>
  <sheetViews>
    <sheetView tabSelected="1" topLeftCell="A148" zoomScaleNormal="100" workbookViewId="0">
      <selection activeCell="C147" sqref="C147"/>
    </sheetView>
  </sheetViews>
  <sheetFormatPr defaultColWidth="8.85546875" defaultRowHeight="15" x14ac:dyDescent="0.25"/>
  <cols>
    <col min="1" max="1" width="3.85546875" style="11" customWidth="1"/>
    <col min="2" max="2" width="32.7109375" customWidth="1"/>
    <col min="3" max="3" width="48.42578125" customWidth="1"/>
    <col min="4" max="4" width="54.140625" customWidth="1"/>
    <col min="5" max="5" width="57.85546875" customWidth="1"/>
    <col min="6" max="6" width="86.85546875" customWidth="1"/>
    <col min="7" max="1025" width="8.7109375" customWidth="1"/>
  </cols>
  <sheetData>
    <row r="1" spans="1:6" ht="16.5" thickBot="1" x14ac:dyDescent="0.3">
      <c r="A1" s="272" t="s">
        <v>209</v>
      </c>
      <c r="B1" s="273"/>
      <c r="C1" s="273"/>
      <c r="D1" s="273"/>
    </row>
    <row r="2" spans="1:6" ht="15.75" customHeight="1" x14ac:dyDescent="0.25">
      <c r="A2" s="275">
        <v>1</v>
      </c>
      <c r="B2" s="278" t="s">
        <v>76</v>
      </c>
      <c r="C2" s="279"/>
      <c r="D2" s="280"/>
    </row>
    <row r="3" spans="1:6" ht="15.75" x14ac:dyDescent="0.25">
      <c r="A3" s="276"/>
      <c r="B3" s="7" t="s">
        <v>77</v>
      </c>
      <c r="C3" s="8" t="s">
        <v>78</v>
      </c>
      <c r="D3" s="9" t="s">
        <v>156</v>
      </c>
    </row>
    <row r="4" spans="1:6" ht="32.25" thickBot="1" x14ac:dyDescent="0.3">
      <c r="A4" s="276"/>
      <c r="B4" s="16" t="s">
        <v>95</v>
      </c>
      <c r="C4" s="202" t="s">
        <v>191</v>
      </c>
      <c r="D4" s="52"/>
      <c r="E4" s="181"/>
      <c r="F4" s="192"/>
    </row>
    <row r="5" spans="1:6" ht="15.75" x14ac:dyDescent="0.25">
      <c r="A5" s="276"/>
      <c r="B5" s="201" t="s">
        <v>79</v>
      </c>
      <c r="C5" s="158" t="s">
        <v>211</v>
      </c>
      <c r="D5" s="53"/>
      <c r="E5" s="222" t="s">
        <v>158</v>
      </c>
      <c r="F5" s="274"/>
    </row>
    <row r="6" spans="1:6" ht="15.75" x14ac:dyDescent="0.25">
      <c r="A6" s="276"/>
      <c r="B6" s="201"/>
      <c r="C6" s="158" t="s">
        <v>210</v>
      </c>
      <c r="D6" s="53"/>
      <c r="E6" s="223"/>
      <c r="F6" s="274"/>
    </row>
    <row r="7" spans="1:6" ht="18.75" customHeight="1" x14ac:dyDescent="0.25">
      <c r="A7" s="276"/>
      <c r="B7" s="201" t="s">
        <v>268</v>
      </c>
      <c r="C7" s="158" t="s">
        <v>269</v>
      </c>
      <c r="D7" s="53"/>
      <c r="E7" s="223"/>
      <c r="F7" s="274"/>
    </row>
    <row r="8" spans="1:6" ht="47.25" x14ac:dyDescent="0.25">
      <c r="A8" s="276"/>
      <c r="B8" s="218" t="s">
        <v>157</v>
      </c>
      <c r="C8" s="159" t="s">
        <v>208</v>
      </c>
      <c r="D8" s="54"/>
      <c r="E8" s="224"/>
      <c r="F8" s="274"/>
    </row>
    <row r="9" spans="1:6" ht="19.5" customHeight="1" x14ac:dyDescent="0.25">
      <c r="A9" s="276"/>
      <c r="B9" s="218" t="s">
        <v>97</v>
      </c>
      <c r="C9" s="81" t="s">
        <v>260</v>
      </c>
      <c r="D9" s="54"/>
      <c r="E9" s="224"/>
      <c r="F9" s="274"/>
    </row>
    <row r="10" spans="1:6" ht="15.75" x14ac:dyDescent="0.25">
      <c r="A10" s="276"/>
      <c r="B10" s="218"/>
      <c r="C10" s="81" t="s">
        <v>212</v>
      </c>
      <c r="D10" s="54"/>
      <c r="E10" s="224"/>
      <c r="F10" s="274"/>
    </row>
    <row r="11" spans="1:6" ht="15.75" x14ac:dyDescent="0.25">
      <c r="A11" s="276"/>
      <c r="B11" s="218"/>
      <c r="C11" s="81" t="s">
        <v>213</v>
      </c>
      <c r="D11" s="54"/>
      <c r="E11" s="224"/>
      <c r="F11" s="274"/>
    </row>
    <row r="12" spans="1:6" ht="15.75" x14ac:dyDescent="0.25">
      <c r="A12" s="276"/>
      <c r="B12" s="218" t="s">
        <v>80</v>
      </c>
      <c r="C12" s="13" t="s">
        <v>234</v>
      </c>
      <c r="D12" s="54"/>
      <c r="E12" s="224"/>
      <c r="F12" s="274"/>
    </row>
    <row r="13" spans="1:6" ht="15.75" x14ac:dyDescent="0.25">
      <c r="A13" s="276"/>
      <c r="B13" s="218"/>
      <c r="C13" s="13" t="s">
        <v>233</v>
      </c>
      <c r="D13" s="54"/>
      <c r="E13" s="224"/>
      <c r="F13" s="274"/>
    </row>
    <row r="14" spans="1:6" ht="15.75" x14ac:dyDescent="0.25">
      <c r="A14" s="276"/>
      <c r="B14" s="218" t="s">
        <v>81</v>
      </c>
      <c r="C14" s="13" t="s">
        <v>189</v>
      </c>
      <c r="D14" s="54"/>
      <c r="E14" s="224"/>
      <c r="F14" s="274"/>
    </row>
    <row r="15" spans="1:6" ht="15.75" x14ac:dyDescent="0.25">
      <c r="A15" s="276"/>
      <c r="B15" s="218" t="s">
        <v>82</v>
      </c>
      <c r="C15" s="13" t="s">
        <v>83</v>
      </c>
      <c r="D15" s="54"/>
      <c r="E15" s="224"/>
      <c r="F15" s="274"/>
    </row>
    <row r="16" spans="1:6" ht="30" customHeight="1" x14ac:dyDescent="0.25">
      <c r="A16" s="276"/>
      <c r="B16" s="218" t="s">
        <v>84</v>
      </c>
      <c r="C16" s="159" t="s">
        <v>186</v>
      </c>
      <c r="D16" s="54"/>
      <c r="E16" s="224"/>
      <c r="F16" s="274"/>
    </row>
    <row r="17" spans="1:6" ht="15.75" x14ac:dyDescent="0.25">
      <c r="A17" s="276"/>
      <c r="B17" s="218" t="s">
        <v>85</v>
      </c>
      <c r="C17" s="159" t="s">
        <v>86</v>
      </c>
      <c r="D17" s="54"/>
      <c r="E17" s="224"/>
      <c r="F17" s="274"/>
    </row>
    <row r="18" spans="1:6" ht="17.25" customHeight="1" x14ac:dyDescent="0.25">
      <c r="A18" s="276"/>
      <c r="B18" s="218" t="s">
        <v>87</v>
      </c>
      <c r="C18" s="159" t="s">
        <v>88</v>
      </c>
      <c r="D18" s="54"/>
      <c r="E18" s="224"/>
      <c r="F18" s="274"/>
    </row>
    <row r="19" spans="1:6" ht="31.5" x14ac:dyDescent="0.25">
      <c r="A19" s="276"/>
      <c r="B19" s="218" t="s">
        <v>89</v>
      </c>
      <c r="C19" s="13" t="s">
        <v>235</v>
      </c>
      <c r="D19" s="54"/>
      <c r="E19" s="188"/>
    </row>
    <row r="20" spans="1:6" ht="47.25" x14ac:dyDescent="0.25">
      <c r="A20" s="276"/>
      <c r="B20" s="218" t="s">
        <v>90</v>
      </c>
      <c r="C20" s="81" t="s">
        <v>236</v>
      </c>
      <c r="D20" s="54"/>
    </row>
    <row r="21" spans="1:6" ht="123" customHeight="1" x14ac:dyDescent="0.25">
      <c r="A21" s="276"/>
      <c r="B21" s="218" t="s">
        <v>91</v>
      </c>
      <c r="C21" s="159" t="s">
        <v>92</v>
      </c>
      <c r="D21" s="54"/>
      <c r="E21" s="181"/>
      <c r="F21" s="189"/>
    </row>
    <row r="22" spans="1:6" ht="63.75" customHeight="1" x14ac:dyDescent="0.25">
      <c r="A22" s="276"/>
      <c r="B22" s="198" t="s">
        <v>221</v>
      </c>
      <c r="C22" s="205" t="s">
        <v>190</v>
      </c>
      <c r="D22" s="225"/>
      <c r="E22" s="181"/>
      <c r="F22" s="189"/>
    </row>
    <row r="23" spans="1:6" ht="15.75" x14ac:dyDescent="0.25">
      <c r="A23" s="276"/>
      <c r="B23" s="281" t="s">
        <v>93</v>
      </c>
      <c r="C23" s="81" t="s">
        <v>239</v>
      </c>
      <c r="D23" s="54"/>
      <c r="E23" t="s">
        <v>158</v>
      </c>
    </row>
    <row r="24" spans="1:6" ht="15.75" x14ac:dyDescent="0.25">
      <c r="A24" s="276"/>
      <c r="B24" s="281"/>
      <c r="C24" s="81" t="s">
        <v>237</v>
      </c>
      <c r="D24" s="54"/>
    </row>
    <row r="25" spans="1:6" ht="15.75" x14ac:dyDescent="0.25">
      <c r="A25" s="276"/>
      <c r="B25" s="281"/>
      <c r="C25" s="81" t="s">
        <v>238</v>
      </c>
      <c r="D25" s="54"/>
    </row>
    <row r="26" spans="1:6" ht="15.75" x14ac:dyDescent="0.25">
      <c r="A26" s="276"/>
      <c r="B26" s="281"/>
      <c r="C26" s="81" t="s">
        <v>240</v>
      </c>
      <c r="D26" s="54"/>
    </row>
    <row r="27" spans="1:6" ht="15.75" x14ac:dyDescent="0.25">
      <c r="A27" s="276"/>
      <c r="B27" s="281"/>
      <c r="C27" s="159" t="s">
        <v>188</v>
      </c>
      <c r="D27" s="54"/>
      <c r="E27" s="5"/>
    </row>
    <row r="28" spans="1:6" ht="16.5" thickBot="1" x14ac:dyDescent="0.3">
      <c r="A28" s="276"/>
      <c r="B28" s="18" t="s">
        <v>185</v>
      </c>
      <c r="C28" s="179" t="s">
        <v>146</v>
      </c>
      <c r="D28" s="55"/>
    </row>
    <row r="29" spans="1:6" s="2" customFormat="1" x14ac:dyDescent="0.25">
      <c r="A29" s="275">
        <v>2</v>
      </c>
      <c r="B29" s="282" t="s">
        <v>16</v>
      </c>
      <c r="C29" s="283"/>
      <c r="D29" s="284"/>
    </row>
    <row r="30" spans="1:6" s="2" customFormat="1" ht="15.75" x14ac:dyDescent="0.25">
      <c r="A30" s="276"/>
      <c r="B30" s="14" t="s">
        <v>77</v>
      </c>
      <c r="C30" s="8" t="s">
        <v>78</v>
      </c>
      <c r="D30" s="9" t="s">
        <v>156</v>
      </c>
    </row>
    <row r="31" spans="1:6" s="2" customFormat="1" ht="21" customHeight="1" thickBot="1" x14ac:dyDescent="0.3">
      <c r="A31" s="276"/>
      <c r="B31" s="16" t="s">
        <v>95</v>
      </c>
      <c r="C31" s="212" t="s">
        <v>192</v>
      </c>
      <c r="D31" s="56"/>
      <c r="E31" s="161"/>
      <c r="F31" s="193"/>
    </row>
    <row r="32" spans="1:6" s="2" customFormat="1" ht="57.75" customHeight="1" x14ac:dyDescent="0.25">
      <c r="A32" s="276"/>
      <c r="B32" s="26" t="s">
        <v>96</v>
      </c>
      <c r="C32" s="160" t="s">
        <v>253</v>
      </c>
      <c r="D32" s="226"/>
      <c r="E32" s="200"/>
      <c r="F32" s="196"/>
    </row>
    <row r="33" spans="1:6" s="2" customFormat="1" ht="32.1" customHeight="1" x14ac:dyDescent="0.25">
      <c r="A33" s="276"/>
      <c r="B33" s="203"/>
      <c r="C33" s="214" t="s">
        <v>270</v>
      </c>
      <c r="D33" s="227"/>
      <c r="E33" s="200"/>
      <c r="F33" s="196"/>
    </row>
    <row r="34" spans="1:6" s="2" customFormat="1" ht="17.25" customHeight="1" x14ac:dyDescent="0.25">
      <c r="A34" s="276"/>
      <c r="B34" s="27" t="s">
        <v>97</v>
      </c>
      <c r="C34" s="28" t="s">
        <v>255</v>
      </c>
      <c r="D34" s="228"/>
      <c r="E34" s="5"/>
      <c r="F34" s="193"/>
    </row>
    <row r="35" spans="1:6" s="2" customFormat="1" x14ac:dyDescent="0.25">
      <c r="A35" s="276"/>
      <c r="B35" s="27"/>
      <c r="C35" s="28" t="s">
        <v>241</v>
      </c>
      <c r="D35" s="228"/>
      <c r="E35" s="5"/>
      <c r="F35" s="193"/>
    </row>
    <row r="36" spans="1:6" s="2" customFormat="1" x14ac:dyDescent="0.25">
      <c r="A36" s="276"/>
      <c r="B36" s="27"/>
      <c r="C36" s="215" t="s">
        <v>277</v>
      </c>
      <c r="D36" s="228"/>
      <c r="E36" s="5"/>
      <c r="F36" s="193"/>
    </row>
    <row r="37" spans="1:6" s="2" customFormat="1" x14ac:dyDescent="0.25">
      <c r="A37" s="276"/>
      <c r="B37" s="27"/>
      <c r="C37" s="28" t="s">
        <v>214</v>
      </c>
      <c r="D37" s="228"/>
      <c r="E37" s="5"/>
      <c r="F37" s="193"/>
    </row>
    <row r="38" spans="1:6" s="2" customFormat="1" ht="62.1" customHeight="1" x14ac:dyDescent="0.25">
      <c r="A38" s="276"/>
      <c r="B38" s="27" t="s">
        <v>108</v>
      </c>
      <c r="C38" s="28" t="s">
        <v>284</v>
      </c>
      <c r="D38" s="229"/>
      <c r="E38" s="181"/>
      <c r="F38" s="193"/>
    </row>
    <row r="39" spans="1:6" s="2" customFormat="1" ht="15.75" customHeight="1" x14ac:dyDescent="0.25">
      <c r="A39" s="276"/>
      <c r="B39" s="27" t="s">
        <v>98</v>
      </c>
      <c r="C39" s="10" t="s">
        <v>242</v>
      </c>
      <c r="D39" s="228"/>
      <c r="E39" s="187"/>
      <c r="F39" s="193"/>
    </row>
    <row r="40" spans="1:6" s="2" customFormat="1" ht="15.75" customHeight="1" x14ac:dyDescent="0.25">
      <c r="A40" s="276"/>
      <c r="B40" s="27"/>
      <c r="C40" s="10" t="s">
        <v>275</v>
      </c>
      <c r="D40" s="228"/>
      <c r="E40" s="187"/>
      <c r="F40" s="193"/>
    </row>
    <row r="41" spans="1:6" s="2" customFormat="1" ht="33.950000000000003" customHeight="1" x14ac:dyDescent="0.25">
      <c r="A41" s="276"/>
      <c r="B41" s="230"/>
      <c r="C41" s="10" t="s">
        <v>243</v>
      </c>
      <c r="D41" s="228"/>
      <c r="E41" s="187"/>
      <c r="F41" s="193"/>
    </row>
    <row r="42" spans="1:6" ht="28.5" customHeight="1" x14ac:dyDescent="0.25">
      <c r="A42" s="276"/>
      <c r="B42" s="27" t="s">
        <v>110</v>
      </c>
      <c r="C42" s="28" t="s">
        <v>193</v>
      </c>
      <c r="D42" s="228"/>
      <c r="E42" s="196"/>
      <c r="F42" s="194"/>
    </row>
    <row r="43" spans="1:6" x14ac:dyDescent="0.25">
      <c r="A43" s="276"/>
      <c r="B43" s="27" t="s">
        <v>222</v>
      </c>
      <c r="C43" s="28" t="s">
        <v>278</v>
      </c>
      <c r="D43" s="228"/>
    </row>
    <row r="44" spans="1:6" x14ac:dyDescent="0.25">
      <c r="A44" s="276"/>
      <c r="B44" s="27"/>
      <c r="C44" s="28" t="s">
        <v>248</v>
      </c>
      <c r="D44" s="228"/>
    </row>
    <row r="45" spans="1:6" ht="30" x14ac:dyDescent="0.25">
      <c r="A45" s="276"/>
      <c r="B45" s="27"/>
      <c r="C45" s="28" t="s">
        <v>216</v>
      </c>
      <c r="D45" s="228"/>
    </row>
    <row r="46" spans="1:6" ht="15.75" customHeight="1" x14ac:dyDescent="0.25">
      <c r="A46" s="276"/>
      <c r="B46" s="27" t="s">
        <v>99</v>
      </c>
      <c r="C46" s="28" t="s">
        <v>102</v>
      </c>
      <c r="D46" s="228"/>
    </row>
    <row r="47" spans="1:6" ht="27" customHeight="1" x14ac:dyDescent="0.25">
      <c r="A47" s="276"/>
      <c r="B47" s="27"/>
      <c r="C47" s="28" t="s">
        <v>261</v>
      </c>
      <c r="D47" s="228"/>
    </row>
    <row r="48" spans="1:6" ht="30" x14ac:dyDescent="0.25">
      <c r="A48" s="276"/>
      <c r="B48" s="27"/>
      <c r="C48" s="28" t="s">
        <v>244</v>
      </c>
      <c r="D48" s="228"/>
    </row>
    <row r="49" spans="1:6" x14ac:dyDescent="0.25">
      <c r="A49" s="276"/>
      <c r="B49" s="180" t="s">
        <v>169</v>
      </c>
      <c r="C49" s="162" t="s">
        <v>100</v>
      </c>
      <c r="D49" s="228"/>
    </row>
    <row r="50" spans="1:6" s="2" customFormat="1" ht="168" customHeight="1" x14ac:dyDescent="0.25">
      <c r="A50" s="276"/>
      <c r="B50" s="27" t="s">
        <v>114</v>
      </c>
      <c r="C50" s="31" t="s">
        <v>245</v>
      </c>
      <c r="D50" s="225"/>
      <c r="E50" s="219"/>
    </row>
    <row r="51" spans="1:6" s="2" customFormat="1" x14ac:dyDescent="0.25">
      <c r="A51" s="276"/>
      <c r="B51" s="27" t="s">
        <v>220</v>
      </c>
      <c r="C51" s="10" t="s">
        <v>101</v>
      </c>
      <c r="D51" s="228"/>
      <c r="E51" s="220"/>
    </row>
    <row r="52" spans="1:6" s="2" customFormat="1" x14ac:dyDescent="0.25">
      <c r="A52" s="276"/>
      <c r="B52" s="27" t="s">
        <v>115</v>
      </c>
      <c r="C52" s="10" t="s">
        <v>246</v>
      </c>
      <c r="D52" s="228"/>
      <c r="E52" s="220"/>
    </row>
    <row r="53" spans="1:6" s="2" customFormat="1" x14ac:dyDescent="0.25">
      <c r="A53" s="276"/>
      <c r="B53" s="27" t="s">
        <v>116</v>
      </c>
      <c r="C53" s="163" t="s">
        <v>217</v>
      </c>
      <c r="D53" s="225"/>
      <c r="E53" s="220"/>
    </row>
    <row r="54" spans="1:6" s="2" customFormat="1" x14ac:dyDescent="0.25">
      <c r="A54" s="276"/>
      <c r="B54" s="203"/>
      <c r="C54" s="163" t="s">
        <v>215</v>
      </c>
      <c r="D54" s="225"/>
      <c r="E54" s="220"/>
    </row>
    <row r="55" spans="1:6" s="2" customFormat="1" ht="45" customHeight="1" x14ac:dyDescent="0.25">
      <c r="A55" s="276"/>
      <c r="B55" s="27"/>
      <c r="C55" s="163" t="s">
        <v>218</v>
      </c>
      <c r="D55" s="225"/>
      <c r="E55" s="220"/>
    </row>
    <row r="56" spans="1:6" s="2" customFormat="1" ht="60" customHeight="1" x14ac:dyDescent="0.25">
      <c r="A56" s="276"/>
      <c r="B56" s="198" t="s">
        <v>221</v>
      </c>
      <c r="C56" s="205" t="s">
        <v>190</v>
      </c>
      <c r="D56" s="225"/>
      <c r="E56" s="220"/>
    </row>
    <row r="57" spans="1:6" s="2" customFormat="1" ht="15.75" thickBot="1" x14ac:dyDescent="0.3">
      <c r="A57" s="276"/>
      <c r="B57" s="27" t="s">
        <v>103</v>
      </c>
      <c r="C57" s="31" t="s">
        <v>146</v>
      </c>
      <c r="D57" s="225"/>
      <c r="E57" s="220"/>
    </row>
    <row r="58" spans="1:6" x14ac:dyDescent="0.25">
      <c r="A58" s="275">
        <v>3</v>
      </c>
      <c r="B58" s="294" t="s">
        <v>21</v>
      </c>
      <c r="C58" s="294"/>
      <c r="D58" s="294"/>
      <c r="E58" s="221"/>
    </row>
    <row r="59" spans="1:6" ht="15" customHeight="1" x14ac:dyDescent="0.25">
      <c r="A59" s="276"/>
      <c r="B59" s="14" t="s">
        <v>77</v>
      </c>
      <c r="C59" s="8" t="s">
        <v>78</v>
      </c>
      <c r="D59" s="9" t="s">
        <v>156</v>
      </c>
      <c r="F59" s="191"/>
    </row>
    <row r="60" spans="1:6" ht="17.25" customHeight="1" thickBot="1" x14ac:dyDescent="0.3">
      <c r="A60" s="276"/>
      <c r="B60" s="21" t="s">
        <v>95</v>
      </c>
      <c r="C60" s="206" t="s">
        <v>195</v>
      </c>
      <c r="D60" s="57"/>
      <c r="E60" s="161"/>
      <c r="F60" s="193"/>
    </row>
    <row r="61" spans="1:6" ht="59.25" customHeight="1" x14ac:dyDescent="0.25">
      <c r="A61" s="276"/>
      <c r="B61" s="26" t="s">
        <v>96</v>
      </c>
      <c r="C61" s="164" t="s">
        <v>252</v>
      </c>
      <c r="D61" s="231"/>
      <c r="E61" s="200"/>
      <c r="F61" s="196"/>
    </row>
    <row r="62" spans="1:6" ht="29.25" customHeight="1" x14ac:dyDescent="0.25">
      <c r="A62" s="276"/>
      <c r="B62" s="203"/>
      <c r="C62" s="237" t="s">
        <v>270</v>
      </c>
      <c r="D62" s="231"/>
      <c r="E62" s="200"/>
      <c r="F62" s="196"/>
    </row>
    <row r="63" spans="1:6" ht="18.75" customHeight="1" x14ac:dyDescent="0.25">
      <c r="A63" s="276"/>
      <c r="B63" s="27" t="s">
        <v>97</v>
      </c>
      <c r="C63" s="28" t="s">
        <v>256</v>
      </c>
      <c r="D63" s="232"/>
      <c r="F63" s="191"/>
    </row>
    <row r="64" spans="1:6" x14ac:dyDescent="0.25">
      <c r="A64" s="276"/>
      <c r="B64" s="27"/>
      <c r="C64" s="28" t="s">
        <v>241</v>
      </c>
      <c r="D64" s="232"/>
      <c r="F64" s="191"/>
    </row>
    <row r="65" spans="1:6" x14ac:dyDescent="0.25">
      <c r="A65" s="276"/>
      <c r="B65" s="27"/>
      <c r="C65" s="215" t="s">
        <v>277</v>
      </c>
      <c r="D65" s="232"/>
      <c r="F65" s="191"/>
    </row>
    <row r="66" spans="1:6" x14ac:dyDescent="0.25">
      <c r="A66" s="276"/>
      <c r="B66" s="27"/>
      <c r="C66" s="28" t="s">
        <v>214</v>
      </c>
      <c r="D66" s="232"/>
      <c r="F66" s="191"/>
    </row>
    <row r="67" spans="1:6" ht="42" customHeight="1" x14ac:dyDescent="0.25">
      <c r="A67" s="276"/>
      <c r="B67" s="27" t="s">
        <v>108</v>
      </c>
      <c r="C67" s="28" t="s">
        <v>170</v>
      </c>
      <c r="D67" s="229"/>
      <c r="F67" s="193"/>
    </row>
    <row r="68" spans="1:6" x14ac:dyDescent="0.25">
      <c r="A68" s="276"/>
      <c r="B68" s="27" t="s">
        <v>98</v>
      </c>
      <c r="C68" s="10" t="s">
        <v>242</v>
      </c>
      <c r="D68" s="228"/>
      <c r="F68" s="191"/>
    </row>
    <row r="69" spans="1:6" x14ac:dyDescent="0.25">
      <c r="A69" s="276"/>
      <c r="B69" s="27"/>
      <c r="C69" s="10" t="s">
        <v>247</v>
      </c>
      <c r="D69" s="228"/>
      <c r="F69" s="191"/>
    </row>
    <row r="70" spans="1:6" ht="30" x14ac:dyDescent="0.25">
      <c r="A70" s="276"/>
      <c r="B70" s="27"/>
      <c r="C70" s="10" t="s">
        <v>243</v>
      </c>
      <c r="D70" s="228"/>
      <c r="F70" s="191"/>
    </row>
    <row r="71" spans="1:6" ht="32.25" customHeight="1" x14ac:dyDescent="0.25">
      <c r="A71" s="276"/>
      <c r="B71" s="27" t="s">
        <v>110</v>
      </c>
      <c r="C71" s="28" t="s">
        <v>194</v>
      </c>
      <c r="D71" s="228"/>
      <c r="E71" s="196"/>
      <c r="F71" s="194"/>
    </row>
    <row r="72" spans="1:6" ht="15.75" customHeight="1" x14ac:dyDescent="0.25">
      <c r="A72" s="276"/>
      <c r="B72" s="27" t="s">
        <v>222</v>
      </c>
      <c r="C72" s="28" t="s">
        <v>279</v>
      </c>
      <c r="D72" s="228"/>
      <c r="F72" s="191"/>
    </row>
    <row r="73" spans="1:6" ht="18" customHeight="1" x14ac:dyDescent="0.25">
      <c r="A73" s="276"/>
      <c r="B73" s="27"/>
      <c r="C73" s="28" t="s">
        <v>249</v>
      </c>
      <c r="D73" s="228"/>
      <c r="F73" s="191"/>
    </row>
    <row r="74" spans="1:6" ht="30.75" customHeight="1" x14ac:dyDescent="0.25">
      <c r="A74" s="276"/>
      <c r="B74" s="27"/>
      <c r="C74" s="28" t="s">
        <v>216</v>
      </c>
      <c r="D74" s="228"/>
      <c r="F74" s="191"/>
    </row>
    <row r="75" spans="1:6" ht="15" customHeight="1" x14ac:dyDescent="0.25">
      <c r="A75" s="276"/>
      <c r="B75" s="27" t="s">
        <v>99</v>
      </c>
      <c r="C75" s="10" t="s">
        <v>102</v>
      </c>
      <c r="D75" s="228"/>
    </row>
    <row r="76" spans="1:6" ht="182.25" customHeight="1" x14ac:dyDescent="0.25">
      <c r="A76" s="276"/>
      <c r="B76" s="27" t="s">
        <v>114</v>
      </c>
      <c r="C76" s="28" t="s">
        <v>250</v>
      </c>
      <c r="D76" s="228"/>
      <c r="F76" s="192"/>
    </row>
    <row r="77" spans="1:6" s="2" customFormat="1" x14ac:dyDescent="0.25">
      <c r="A77" s="276"/>
      <c r="B77" s="27" t="s">
        <v>220</v>
      </c>
      <c r="C77" s="10" t="s">
        <v>101</v>
      </c>
      <c r="D77" s="228"/>
    </row>
    <row r="78" spans="1:6" s="2" customFormat="1" x14ac:dyDescent="0.25">
      <c r="A78" s="276"/>
      <c r="B78" s="27" t="s">
        <v>115</v>
      </c>
      <c r="C78" s="10" t="s">
        <v>251</v>
      </c>
      <c r="D78" s="228"/>
    </row>
    <row r="79" spans="1:6" s="2" customFormat="1" x14ac:dyDescent="0.25">
      <c r="A79" s="276"/>
      <c r="B79" s="30" t="s">
        <v>116</v>
      </c>
      <c r="C79" s="31" t="s">
        <v>217</v>
      </c>
      <c r="D79" s="233"/>
      <c r="E79" s="161"/>
    </row>
    <row r="80" spans="1:6" s="2" customFormat="1" x14ac:dyDescent="0.25">
      <c r="A80" s="276"/>
      <c r="B80" s="30"/>
      <c r="C80" s="31" t="s">
        <v>219</v>
      </c>
      <c r="D80" s="234"/>
      <c r="E80" s="161"/>
    </row>
    <row r="81" spans="1:6" s="2" customFormat="1" ht="48.75" customHeight="1" x14ac:dyDescent="0.25">
      <c r="A81" s="276"/>
      <c r="B81" s="30"/>
      <c r="C81" s="31" t="s">
        <v>218</v>
      </c>
      <c r="D81" s="234"/>
      <c r="E81" s="161"/>
    </row>
    <row r="82" spans="1:6" s="2" customFormat="1" ht="63" customHeight="1" x14ac:dyDescent="0.25">
      <c r="A82" s="276"/>
      <c r="B82" s="198" t="s">
        <v>221</v>
      </c>
      <c r="C82" s="204" t="s">
        <v>190</v>
      </c>
      <c r="D82" s="234"/>
      <c r="E82" s="161"/>
    </row>
    <row r="83" spans="1:6" s="2" customFormat="1" ht="15.75" thickBot="1" x14ac:dyDescent="0.3">
      <c r="A83" s="276"/>
      <c r="B83" s="235" t="s">
        <v>103</v>
      </c>
      <c r="C83" s="236" t="s">
        <v>146</v>
      </c>
      <c r="D83" s="82"/>
    </row>
    <row r="84" spans="1:6" s="2" customFormat="1" x14ac:dyDescent="0.25">
      <c r="A84" s="277">
        <v>4</v>
      </c>
      <c r="B84" s="295" t="s">
        <v>26</v>
      </c>
      <c r="C84" s="295"/>
      <c r="D84" s="295"/>
    </row>
    <row r="85" spans="1:6" s="2" customFormat="1" ht="15.75" x14ac:dyDescent="0.25">
      <c r="A85" s="277"/>
      <c r="B85" s="238" t="s">
        <v>77</v>
      </c>
      <c r="C85" s="33" t="s">
        <v>78</v>
      </c>
      <c r="D85" s="9" t="s">
        <v>156</v>
      </c>
    </row>
    <row r="86" spans="1:6" s="2" customFormat="1" ht="19.5" customHeight="1" thickBot="1" x14ac:dyDescent="0.3">
      <c r="A86" s="277"/>
      <c r="B86" s="239" t="s">
        <v>196</v>
      </c>
      <c r="C86" s="207" t="s">
        <v>195</v>
      </c>
      <c r="D86" s="234"/>
      <c r="E86" s="161"/>
      <c r="F86" s="193"/>
    </row>
    <row r="87" spans="1:6" s="2" customFormat="1" x14ac:dyDescent="0.25">
      <c r="A87" s="277"/>
      <c r="B87" s="240" t="s">
        <v>104</v>
      </c>
      <c r="C87" s="165" t="s">
        <v>105</v>
      </c>
      <c r="D87" s="241"/>
      <c r="F87" s="191"/>
    </row>
    <row r="88" spans="1:6" s="2" customFormat="1" ht="30.75" thickBot="1" x14ac:dyDescent="0.3">
      <c r="A88" s="277"/>
      <c r="B88" s="27" t="s">
        <v>254</v>
      </c>
      <c r="C88" s="34" t="s">
        <v>106</v>
      </c>
      <c r="D88" s="241"/>
      <c r="F88" s="191"/>
    </row>
    <row r="89" spans="1:6" s="2" customFormat="1" ht="60.75" customHeight="1" x14ac:dyDescent="0.25">
      <c r="A89" s="277"/>
      <c r="B89" s="26" t="s">
        <v>96</v>
      </c>
      <c r="C89" s="164" t="s">
        <v>252</v>
      </c>
      <c r="D89" s="231"/>
      <c r="E89" s="200"/>
      <c r="F89" s="196"/>
    </row>
    <row r="90" spans="1:6" s="2" customFormat="1" ht="30.75" customHeight="1" x14ac:dyDescent="0.25">
      <c r="A90" s="277"/>
      <c r="B90" s="203"/>
      <c r="C90" s="237" t="s">
        <v>270</v>
      </c>
      <c r="D90" s="231"/>
      <c r="E90" s="200"/>
      <c r="F90" s="196"/>
    </row>
    <row r="91" spans="1:6" s="2" customFormat="1" ht="30" x14ac:dyDescent="0.25">
      <c r="A91" s="277"/>
      <c r="B91" s="27" t="s">
        <v>107</v>
      </c>
      <c r="C91" s="34" t="s">
        <v>106</v>
      </c>
      <c r="D91" s="241"/>
      <c r="E91" s="5"/>
      <c r="F91" s="191"/>
    </row>
    <row r="92" spans="1:6" s="2" customFormat="1" ht="16.5" customHeight="1" x14ac:dyDescent="0.25">
      <c r="A92" s="277"/>
      <c r="B92" s="27" t="s">
        <v>97</v>
      </c>
      <c r="C92" s="35" t="s">
        <v>280</v>
      </c>
      <c r="D92" s="242"/>
      <c r="F92" s="191"/>
    </row>
    <row r="93" spans="1:6" ht="15" customHeight="1" x14ac:dyDescent="0.25">
      <c r="A93" s="277"/>
      <c r="B93" s="27"/>
      <c r="C93" s="35" t="s">
        <v>214</v>
      </c>
      <c r="D93" s="242"/>
      <c r="F93" s="191"/>
    </row>
    <row r="94" spans="1:6" ht="45.75" customHeight="1" x14ac:dyDescent="0.25">
      <c r="A94" s="277"/>
      <c r="B94" s="27" t="s">
        <v>108</v>
      </c>
      <c r="C94" s="28" t="s">
        <v>170</v>
      </c>
      <c r="D94" s="229"/>
      <c r="F94" s="194"/>
    </row>
    <row r="95" spans="1:6" ht="19.5" customHeight="1" x14ac:dyDescent="0.25">
      <c r="A95" s="277"/>
      <c r="B95" s="27" t="s">
        <v>109</v>
      </c>
      <c r="C95" s="29" t="s">
        <v>281</v>
      </c>
      <c r="D95" s="242"/>
      <c r="F95" s="190"/>
    </row>
    <row r="96" spans="1:6" ht="18.75" customHeight="1" x14ac:dyDescent="0.25">
      <c r="A96" s="277"/>
      <c r="B96" s="243"/>
      <c r="C96" s="29" t="s">
        <v>258</v>
      </c>
      <c r="D96" s="242"/>
      <c r="F96" s="190"/>
    </row>
    <row r="97" spans="1:6" ht="15.75" customHeight="1" x14ac:dyDescent="0.25">
      <c r="A97" s="277"/>
      <c r="B97" s="243"/>
      <c r="C97" s="29" t="s">
        <v>257</v>
      </c>
      <c r="D97" s="242"/>
      <c r="F97" s="190"/>
    </row>
    <row r="98" spans="1:6" ht="17.25" customHeight="1" x14ac:dyDescent="0.25">
      <c r="A98" s="277"/>
      <c r="B98" s="243"/>
      <c r="C98" s="29" t="s">
        <v>259</v>
      </c>
      <c r="D98" s="242"/>
      <c r="F98" s="190"/>
    </row>
    <row r="99" spans="1:6" ht="30" x14ac:dyDescent="0.25">
      <c r="A99" s="277"/>
      <c r="B99" s="27" t="s">
        <v>110</v>
      </c>
      <c r="C99" s="29" t="s">
        <v>197</v>
      </c>
      <c r="D99" s="242"/>
      <c r="E99" s="196"/>
      <c r="F99" s="194"/>
    </row>
    <row r="100" spans="1:6" ht="30" x14ac:dyDescent="0.25">
      <c r="A100" s="277"/>
      <c r="B100" s="27" t="s">
        <v>111</v>
      </c>
      <c r="C100" s="29" t="s">
        <v>112</v>
      </c>
      <c r="D100" s="242"/>
    </row>
    <row r="101" spans="1:6" x14ac:dyDescent="0.25">
      <c r="A101" s="277"/>
      <c r="B101" s="27" t="s">
        <v>222</v>
      </c>
      <c r="C101" s="28" t="s">
        <v>282</v>
      </c>
      <c r="D101" s="228"/>
    </row>
    <row r="102" spans="1:6" x14ac:dyDescent="0.25">
      <c r="A102" s="277"/>
      <c r="B102" s="27"/>
      <c r="C102" s="28" t="s">
        <v>249</v>
      </c>
      <c r="D102" s="228"/>
    </row>
    <row r="103" spans="1:6" ht="30" x14ac:dyDescent="0.25">
      <c r="A103" s="277"/>
      <c r="B103" s="27"/>
      <c r="C103" s="28" t="s">
        <v>216</v>
      </c>
      <c r="D103" s="228"/>
    </row>
    <row r="104" spans="1:6" x14ac:dyDescent="0.25">
      <c r="A104" s="277"/>
      <c r="B104" s="27" t="s">
        <v>87</v>
      </c>
      <c r="C104" s="29" t="s">
        <v>113</v>
      </c>
      <c r="D104" s="242"/>
    </row>
    <row r="105" spans="1:6" ht="182.25" customHeight="1" x14ac:dyDescent="0.25">
      <c r="A105" s="277"/>
      <c r="B105" s="27" t="s">
        <v>114</v>
      </c>
      <c r="C105" s="29" t="s">
        <v>250</v>
      </c>
      <c r="D105" s="242"/>
    </row>
    <row r="106" spans="1:6" x14ac:dyDescent="0.25">
      <c r="A106" s="277"/>
      <c r="B106" s="27" t="s">
        <v>220</v>
      </c>
      <c r="C106" s="29" t="s">
        <v>101</v>
      </c>
      <c r="D106" s="242"/>
    </row>
    <row r="107" spans="1:6" x14ac:dyDescent="0.25">
      <c r="A107" s="277"/>
      <c r="B107" s="27" t="s">
        <v>115</v>
      </c>
      <c r="C107" s="28" t="s">
        <v>251</v>
      </c>
      <c r="D107" s="229"/>
      <c r="E107" s="2"/>
    </row>
    <row r="108" spans="1:6" x14ac:dyDescent="0.25">
      <c r="A108" s="277"/>
      <c r="B108" s="27" t="s">
        <v>116</v>
      </c>
      <c r="C108" s="31" t="s">
        <v>217</v>
      </c>
      <c r="D108" s="233"/>
    </row>
    <row r="109" spans="1:6" x14ac:dyDescent="0.25">
      <c r="A109" s="277"/>
      <c r="B109" s="27"/>
      <c r="C109" s="31" t="s">
        <v>219</v>
      </c>
      <c r="D109" s="234"/>
    </row>
    <row r="110" spans="1:6" ht="47.25" customHeight="1" x14ac:dyDescent="0.25">
      <c r="A110" s="277"/>
      <c r="B110" s="27"/>
      <c r="C110" s="31" t="s">
        <v>218</v>
      </c>
      <c r="D110" s="234"/>
    </row>
    <row r="111" spans="1:6" ht="60" customHeight="1" x14ac:dyDescent="0.25">
      <c r="A111" s="277"/>
      <c r="B111" s="198" t="s">
        <v>221</v>
      </c>
      <c r="C111" s="199" t="s">
        <v>190</v>
      </c>
      <c r="D111" s="234"/>
    </row>
    <row r="112" spans="1:6" ht="15.75" thickBot="1" x14ac:dyDescent="0.3">
      <c r="A112" s="277"/>
      <c r="B112" s="32" t="s">
        <v>117</v>
      </c>
      <c r="C112" s="76" t="s">
        <v>171</v>
      </c>
      <c r="D112" s="244"/>
    </row>
    <row r="113" spans="1:6" s="2" customFormat="1" x14ac:dyDescent="0.25">
      <c r="A113" s="276">
        <v>5</v>
      </c>
      <c r="B113" s="285" t="s">
        <v>30</v>
      </c>
      <c r="C113" s="286"/>
      <c r="D113" s="287"/>
    </row>
    <row r="114" spans="1:6" s="2" customFormat="1" ht="15.75" x14ac:dyDescent="0.25">
      <c r="A114" s="276"/>
      <c r="B114" s="14" t="s">
        <v>77</v>
      </c>
      <c r="C114" s="15" t="s">
        <v>78</v>
      </c>
      <c r="D114" s="9" t="s">
        <v>156</v>
      </c>
    </row>
    <row r="115" spans="1:6" s="2" customFormat="1" ht="15.75" thickBot="1" x14ac:dyDescent="0.3">
      <c r="A115" s="276"/>
      <c r="B115" s="71" t="s">
        <v>196</v>
      </c>
      <c r="C115" s="206" t="s">
        <v>198</v>
      </c>
      <c r="D115" s="57"/>
      <c r="E115" s="161"/>
      <c r="F115" s="193"/>
    </row>
    <row r="116" spans="1:6" s="2" customFormat="1" x14ac:dyDescent="0.25">
      <c r="A116" s="276"/>
      <c r="B116" s="36" t="s">
        <v>116</v>
      </c>
      <c r="C116" s="35" t="s">
        <v>118</v>
      </c>
      <c r="D116" s="242"/>
    </row>
    <row r="117" spans="1:6" s="2" customFormat="1" x14ac:dyDescent="0.25">
      <c r="A117" s="276"/>
      <c r="B117" s="36" t="s">
        <v>119</v>
      </c>
      <c r="C117" s="251" t="s">
        <v>285</v>
      </c>
      <c r="D117" s="242"/>
    </row>
    <row r="118" spans="1:6" s="2" customFormat="1" ht="30" x14ac:dyDescent="0.25">
      <c r="A118" s="276"/>
      <c r="B118" s="36" t="s">
        <v>120</v>
      </c>
      <c r="C118" s="29" t="s">
        <v>172</v>
      </c>
      <c r="D118" s="245"/>
    </row>
    <row r="119" spans="1:6" s="2" customFormat="1" x14ac:dyDescent="0.25">
      <c r="A119" s="276"/>
      <c r="B119" s="36" t="s">
        <v>121</v>
      </c>
      <c r="C119" s="35" t="s">
        <v>271</v>
      </c>
      <c r="D119" s="245"/>
    </row>
    <row r="120" spans="1:6" s="2" customFormat="1" x14ac:dyDescent="0.25">
      <c r="A120" s="276"/>
      <c r="B120" s="36" t="s">
        <v>122</v>
      </c>
      <c r="C120" s="29" t="s">
        <v>173</v>
      </c>
      <c r="D120" s="245"/>
    </row>
    <row r="121" spans="1:6" s="2" customFormat="1" x14ac:dyDescent="0.25">
      <c r="A121" s="276"/>
      <c r="B121" s="36" t="s">
        <v>123</v>
      </c>
      <c r="C121" s="249" t="s">
        <v>286</v>
      </c>
      <c r="D121" s="242"/>
    </row>
    <row r="122" spans="1:6" s="2" customFormat="1" ht="75" customHeight="1" x14ac:dyDescent="0.25">
      <c r="A122" s="276"/>
      <c r="B122" s="27" t="s">
        <v>124</v>
      </c>
      <c r="C122" s="29" t="s">
        <v>125</v>
      </c>
      <c r="D122" s="242"/>
    </row>
    <row r="123" spans="1:6" s="2" customFormat="1" x14ac:dyDescent="0.25">
      <c r="A123" s="276"/>
      <c r="B123" s="27" t="s">
        <v>126</v>
      </c>
      <c r="C123" s="29" t="s">
        <v>127</v>
      </c>
      <c r="D123" s="242"/>
    </row>
    <row r="124" spans="1:6" s="2" customFormat="1" ht="111" customHeight="1" x14ac:dyDescent="0.25">
      <c r="A124" s="276"/>
      <c r="B124" s="27" t="s">
        <v>128</v>
      </c>
      <c r="C124" s="182" t="s">
        <v>129</v>
      </c>
      <c r="D124" s="246"/>
    </row>
    <row r="125" spans="1:6" s="2" customFormat="1" ht="64.5" customHeight="1" x14ac:dyDescent="0.25">
      <c r="A125" s="276"/>
      <c r="B125" s="198" t="s">
        <v>221</v>
      </c>
      <c r="C125" s="199" t="s">
        <v>190</v>
      </c>
      <c r="D125" s="247"/>
    </row>
    <row r="126" spans="1:6" s="2" customFormat="1" ht="15.75" thickBot="1" x14ac:dyDescent="0.3">
      <c r="A126" s="276"/>
      <c r="B126" s="37" t="s">
        <v>117</v>
      </c>
      <c r="C126" s="76" t="s">
        <v>171</v>
      </c>
      <c r="D126" s="248"/>
    </row>
    <row r="127" spans="1:6" s="2" customFormat="1" x14ac:dyDescent="0.25">
      <c r="A127" s="275">
        <v>6</v>
      </c>
      <c r="B127" s="285" t="s">
        <v>33</v>
      </c>
      <c r="C127" s="286"/>
      <c r="D127" s="287"/>
    </row>
    <row r="128" spans="1:6" s="2" customFormat="1" ht="15.75" x14ac:dyDescent="0.25">
      <c r="A128" s="276"/>
      <c r="B128" s="14" t="s">
        <v>77</v>
      </c>
      <c r="C128" s="15" t="s">
        <v>78</v>
      </c>
      <c r="D128" s="9" t="s">
        <v>156</v>
      </c>
    </row>
    <row r="129" spans="1:6" s="2" customFormat="1" ht="19.5" customHeight="1" thickBot="1" x14ac:dyDescent="0.3">
      <c r="A129" s="276"/>
      <c r="B129" s="71" t="s">
        <v>196</v>
      </c>
      <c r="C129" s="206" t="s">
        <v>199</v>
      </c>
      <c r="D129" s="82"/>
      <c r="E129" s="161"/>
      <c r="F129" s="193"/>
    </row>
    <row r="130" spans="1:6" s="2" customFormat="1" x14ac:dyDescent="0.25">
      <c r="A130" s="276"/>
      <c r="B130" s="36" t="s">
        <v>116</v>
      </c>
      <c r="C130" s="35" t="s">
        <v>118</v>
      </c>
      <c r="D130" s="58"/>
    </row>
    <row r="131" spans="1:6" s="2" customFormat="1" x14ac:dyDescent="0.25">
      <c r="A131" s="276"/>
      <c r="B131" s="36" t="s">
        <v>119</v>
      </c>
      <c r="C131" s="29" t="s">
        <v>262</v>
      </c>
      <c r="D131" s="59"/>
    </row>
    <row r="132" spans="1:6" s="2" customFormat="1" ht="45" x14ac:dyDescent="0.25">
      <c r="A132" s="276"/>
      <c r="B132" s="36" t="s">
        <v>120</v>
      </c>
      <c r="C132" s="29" t="s">
        <v>276</v>
      </c>
      <c r="D132" s="59"/>
    </row>
    <row r="133" spans="1:6" ht="18" customHeight="1" x14ac:dyDescent="0.25">
      <c r="A133" s="276"/>
      <c r="B133" s="36" t="s">
        <v>121</v>
      </c>
      <c r="C133" s="216" t="s">
        <v>272</v>
      </c>
      <c r="D133" s="59"/>
    </row>
    <row r="134" spans="1:6" s="2" customFormat="1" x14ac:dyDescent="0.25">
      <c r="A134" s="276"/>
      <c r="B134" s="36" t="s">
        <v>122</v>
      </c>
      <c r="C134" s="41" t="s">
        <v>207</v>
      </c>
      <c r="D134" s="59"/>
    </row>
    <row r="135" spans="1:6" s="2" customFormat="1" x14ac:dyDescent="0.25">
      <c r="A135" s="276"/>
      <c r="B135" s="36" t="s">
        <v>123</v>
      </c>
      <c r="C135" s="250" t="s">
        <v>286</v>
      </c>
      <c r="D135" s="59"/>
    </row>
    <row r="136" spans="1:6" s="2" customFormat="1" ht="45" x14ac:dyDescent="0.25">
      <c r="A136" s="276"/>
      <c r="B136" s="27" t="s">
        <v>124</v>
      </c>
      <c r="C136" s="29" t="s">
        <v>130</v>
      </c>
      <c r="D136" s="59"/>
    </row>
    <row r="137" spans="1:6" s="2" customFormat="1" x14ac:dyDescent="0.25">
      <c r="A137" s="276"/>
      <c r="B137" s="36" t="s">
        <v>131</v>
      </c>
      <c r="C137" s="29" t="s">
        <v>132</v>
      </c>
      <c r="D137" s="59"/>
    </row>
    <row r="138" spans="1:6" s="2" customFormat="1" ht="106.5" customHeight="1" x14ac:dyDescent="0.25">
      <c r="A138" s="276"/>
      <c r="B138" s="27" t="s">
        <v>128</v>
      </c>
      <c r="C138" s="182" t="s">
        <v>129</v>
      </c>
      <c r="D138" s="59"/>
    </row>
    <row r="139" spans="1:6" s="2" customFormat="1" ht="68.25" customHeight="1" x14ac:dyDescent="0.25">
      <c r="A139" s="276"/>
      <c r="B139" s="198" t="s">
        <v>221</v>
      </c>
      <c r="C139" s="199" t="s">
        <v>190</v>
      </c>
      <c r="D139" s="197"/>
    </row>
    <row r="140" spans="1:6" s="2" customFormat="1" ht="15.75" thickBot="1" x14ac:dyDescent="0.3">
      <c r="A140" s="276"/>
      <c r="B140" s="37" t="s">
        <v>117</v>
      </c>
      <c r="C140" s="76" t="s">
        <v>171</v>
      </c>
      <c r="D140" s="60"/>
    </row>
    <row r="141" spans="1:6" s="2" customFormat="1" x14ac:dyDescent="0.25">
      <c r="A141" s="275">
        <v>7</v>
      </c>
      <c r="B141" s="288" t="s">
        <v>36</v>
      </c>
      <c r="C141" s="289"/>
      <c r="D141" s="290"/>
    </row>
    <row r="142" spans="1:6" ht="15.75" x14ac:dyDescent="0.25">
      <c r="A142" s="276"/>
      <c r="B142" s="14" t="s">
        <v>77</v>
      </c>
      <c r="C142" s="15" t="s">
        <v>94</v>
      </c>
      <c r="D142" s="9" t="s">
        <v>156</v>
      </c>
    </row>
    <row r="143" spans="1:6" s="2" customFormat="1" ht="30.75" thickBot="1" x14ac:dyDescent="0.3">
      <c r="A143" s="276"/>
      <c r="B143" s="16" t="s">
        <v>95</v>
      </c>
      <c r="C143" s="206" t="s">
        <v>200</v>
      </c>
      <c r="D143" s="56"/>
      <c r="E143" s="161"/>
      <c r="F143" s="193"/>
    </row>
    <row r="144" spans="1:6" s="2" customFormat="1" x14ac:dyDescent="0.25">
      <c r="A144" s="276"/>
      <c r="B144" s="38" t="s">
        <v>116</v>
      </c>
      <c r="C144" s="39" t="s">
        <v>118</v>
      </c>
      <c r="D144" s="61"/>
    </row>
    <row r="145" spans="1:4" s="2" customFormat="1" ht="34.5" customHeight="1" x14ac:dyDescent="0.25">
      <c r="A145" s="276"/>
      <c r="B145" s="40" t="s">
        <v>119</v>
      </c>
      <c r="C145" s="29" t="s">
        <v>174</v>
      </c>
      <c r="D145" s="62"/>
    </row>
    <row r="146" spans="1:4" s="2" customFormat="1" x14ac:dyDescent="0.25">
      <c r="A146" s="276"/>
      <c r="B146" s="40" t="s">
        <v>133</v>
      </c>
      <c r="C146" s="29" t="s">
        <v>175</v>
      </c>
      <c r="D146" s="62"/>
    </row>
    <row r="147" spans="1:4" s="2" customFormat="1" ht="30" x14ac:dyDescent="0.25">
      <c r="A147" s="276"/>
      <c r="B147" s="40" t="s">
        <v>134</v>
      </c>
      <c r="C147" s="29" t="s">
        <v>176</v>
      </c>
      <c r="D147" s="62"/>
    </row>
    <row r="148" spans="1:4" s="2" customFormat="1" x14ac:dyDescent="0.25">
      <c r="A148" s="276"/>
      <c r="B148" s="40" t="s">
        <v>135</v>
      </c>
      <c r="C148" s="29" t="s">
        <v>136</v>
      </c>
      <c r="D148" s="62"/>
    </row>
    <row r="149" spans="1:4" s="2" customFormat="1" x14ac:dyDescent="0.25">
      <c r="A149" s="276"/>
      <c r="B149" s="40" t="s">
        <v>121</v>
      </c>
      <c r="C149" s="216" t="s">
        <v>273</v>
      </c>
      <c r="D149" s="62"/>
    </row>
    <row r="150" spans="1:4" s="2" customFormat="1" x14ac:dyDescent="0.25">
      <c r="A150" s="276"/>
      <c r="B150" s="40" t="s">
        <v>122</v>
      </c>
      <c r="C150" s="41" t="s">
        <v>177</v>
      </c>
      <c r="D150" s="62"/>
    </row>
    <row r="151" spans="1:4" s="2" customFormat="1" x14ac:dyDescent="0.25">
      <c r="A151" s="276"/>
      <c r="B151" s="40" t="s">
        <v>123</v>
      </c>
      <c r="C151" s="250" t="s">
        <v>283</v>
      </c>
      <c r="D151" s="62"/>
    </row>
    <row r="152" spans="1:4" x14ac:dyDescent="0.25">
      <c r="A152" s="276"/>
      <c r="B152" s="40" t="s">
        <v>137</v>
      </c>
      <c r="C152" s="29" t="s">
        <v>178</v>
      </c>
      <c r="D152" s="62"/>
    </row>
    <row r="153" spans="1:4" s="2" customFormat="1" ht="30" x14ac:dyDescent="0.25">
      <c r="A153" s="276"/>
      <c r="B153" s="40" t="s">
        <v>124</v>
      </c>
      <c r="C153" s="29" t="s">
        <v>138</v>
      </c>
      <c r="D153" s="63"/>
    </row>
    <row r="154" spans="1:4" s="2" customFormat="1" x14ac:dyDescent="0.25">
      <c r="A154" s="276"/>
      <c r="B154" s="166" t="s">
        <v>139</v>
      </c>
      <c r="C154" s="183" t="s">
        <v>179</v>
      </c>
      <c r="D154" s="62"/>
    </row>
    <row r="155" spans="1:4" s="2" customFormat="1" x14ac:dyDescent="0.25">
      <c r="A155" s="276"/>
      <c r="B155" s="40" t="s">
        <v>131</v>
      </c>
      <c r="C155" s="29" t="s">
        <v>132</v>
      </c>
      <c r="D155" s="63"/>
    </row>
    <row r="156" spans="1:4" s="2" customFormat="1" ht="150" x14ac:dyDescent="0.25">
      <c r="A156" s="276"/>
      <c r="B156" s="27" t="s">
        <v>128</v>
      </c>
      <c r="C156" s="164" t="s">
        <v>140</v>
      </c>
      <c r="D156" s="63"/>
    </row>
    <row r="157" spans="1:4" s="2" customFormat="1" ht="66.75" customHeight="1" x14ac:dyDescent="0.25">
      <c r="A157" s="276"/>
      <c r="B157" s="198" t="s">
        <v>221</v>
      </c>
      <c r="C157" s="199" t="s">
        <v>190</v>
      </c>
      <c r="D157" s="60"/>
    </row>
    <row r="158" spans="1:4" s="2" customFormat="1" ht="15.75" thickBot="1" x14ac:dyDescent="0.3">
      <c r="A158" s="276"/>
      <c r="B158" s="37" t="s">
        <v>103</v>
      </c>
      <c r="C158" s="76" t="s">
        <v>146</v>
      </c>
      <c r="D158" s="60"/>
    </row>
    <row r="159" spans="1:4" x14ac:dyDescent="0.25">
      <c r="A159" s="275">
        <v>8</v>
      </c>
      <c r="B159" s="291" t="s">
        <v>40</v>
      </c>
      <c r="C159" s="292"/>
      <c r="D159" s="293"/>
    </row>
    <row r="160" spans="1:4" ht="15.75" x14ac:dyDescent="0.25">
      <c r="A160" s="276"/>
      <c r="B160" s="14" t="s">
        <v>77</v>
      </c>
      <c r="C160" s="8" t="s">
        <v>78</v>
      </c>
      <c r="D160" s="9" t="s">
        <v>156</v>
      </c>
    </row>
    <row r="161" spans="1:6" ht="30.75" thickBot="1" x14ac:dyDescent="0.3">
      <c r="A161" s="276"/>
      <c r="B161" s="16" t="s">
        <v>95</v>
      </c>
      <c r="C161" s="206" t="s">
        <v>201</v>
      </c>
      <c r="D161" s="56"/>
      <c r="E161" s="161"/>
      <c r="F161" s="193"/>
    </row>
    <row r="162" spans="1:6" x14ac:dyDescent="0.25">
      <c r="A162" s="276"/>
      <c r="B162" s="38" t="s">
        <v>116</v>
      </c>
      <c r="C162" s="39" t="s">
        <v>118</v>
      </c>
      <c r="D162" s="64"/>
    </row>
    <row r="163" spans="1:6" ht="30" x14ac:dyDescent="0.25">
      <c r="A163" s="276"/>
      <c r="B163" s="40" t="s">
        <v>119</v>
      </c>
      <c r="C163" s="29" t="s">
        <v>180</v>
      </c>
      <c r="D163" s="62"/>
    </row>
    <row r="164" spans="1:6" x14ac:dyDescent="0.25">
      <c r="A164" s="276"/>
      <c r="B164" s="40" t="s">
        <v>133</v>
      </c>
      <c r="C164" s="29" t="s">
        <v>175</v>
      </c>
      <c r="D164" s="62"/>
    </row>
    <row r="165" spans="1:6" ht="30" x14ac:dyDescent="0.25">
      <c r="A165" s="276"/>
      <c r="B165" s="40" t="s">
        <v>134</v>
      </c>
      <c r="C165" s="29" t="s">
        <v>176</v>
      </c>
      <c r="D165" s="62"/>
    </row>
    <row r="166" spans="1:6" x14ac:dyDescent="0.25">
      <c r="A166" s="276"/>
      <c r="B166" s="40" t="s">
        <v>135</v>
      </c>
      <c r="C166" s="29" t="s">
        <v>141</v>
      </c>
      <c r="D166" s="62"/>
    </row>
    <row r="167" spans="1:6" x14ac:dyDescent="0.25">
      <c r="A167" s="276"/>
      <c r="B167" s="40" t="s">
        <v>121</v>
      </c>
      <c r="C167" s="216" t="s">
        <v>274</v>
      </c>
      <c r="D167" s="62"/>
    </row>
    <row r="168" spans="1:6" x14ac:dyDescent="0.25">
      <c r="A168" s="276"/>
      <c r="B168" s="40" t="s">
        <v>122</v>
      </c>
      <c r="C168" s="213" t="s">
        <v>181</v>
      </c>
      <c r="D168" s="62"/>
    </row>
    <row r="169" spans="1:6" x14ac:dyDescent="0.25">
      <c r="A169" s="276"/>
      <c r="B169" s="40" t="s">
        <v>123</v>
      </c>
      <c r="C169" s="250" t="s">
        <v>283</v>
      </c>
      <c r="D169" s="62"/>
    </row>
    <row r="170" spans="1:6" x14ac:dyDescent="0.25">
      <c r="A170" s="276"/>
      <c r="B170" s="40" t="s">
        <v>137</v>
      </c>
      <c r="C170" s="29" t="s">
        <v>178</v>
      </c>
      <c r="D170" s="62"/>
    </row>
    <row r="171" spans="1:6" ht="30" x14ac:dyDescent="0.25">
      <c r="A171" s="276"/>
      <c r="B171" s="40" t="s">
        <v>124</v>
      </c>
      <c r="C171" s="29" t="s">
        <v>138</v>
      </c>
      <c r="D171" s="62"/>
    </row>
    <row r="172" spans="1:6" ht="18" customHeight="1" x14ac:dyDescent="0.25">
      <c r="A172" s="276"/>
      <c r="B172" s="166" t="s">
        <v>139</v>
      </c>
      <c r="C172" s="183" t="s">
        <v>179</v>
      </c>
      <c r="D172" s="62"/>
    </row>
    <row r="173" spans="1:6" ht="15" customHeight="1" x14ac:dyDescent="0.25">
      <c r="A173" s="276"/>
      <c r="B173" s="40" t="s">
        <v>131</v>
      </c>
      <c r="C173" s="29" t="s">
        <v>132</v>
      </c>
      <c r="D173" s="62"/>
    </row>
    <row r="174" spans="1:6" ht="150" x14ac:dyDescent="0.25">
      <c r="A174" s="276"/>
      <c r="B174" s="27" t="s">
        <v>128</v>
      </c>
      <c r="C174" s="164" t="s">
        <v>140</v>
      </c>
      <c r="D174" s="62"/>
    </row>
    <row r="175" spans="1:6" ht="61.5" customHeight="1" x14ac:dyDescent="0.25">
      <c r="A175" s="276"/>
      <c r="B175" s="198" t="s">
        <v>221</v>
      </c>
      <c r="C175" s="199" t="s">
        <v>190</v>
      </c>
      <c r="D175" s="65"/>
    </row>
    <row r="176" spans="1:6" ht="18" customHeight="1" thickBot="1" x14ac:dyDescent="0.3">
      <c r="A176" s="276"/>
      <c r="B176" s="37" t="s">
        <v>103</v>
      </c>
      <c r="C176" s="76" t="s">
        <v>146</v>
      </c>
      <c r="D176" s="65"/>
    </row>
    <row r="177" spans="1:6" x14ac:dyDescent="0.25">
      <c r="A177" s="275">
        <v>9</v>
      </c>
      <c r="B177" s="296" t="s">
        <v>42</v>
      </c>
      <c r="C177" s="297"/>
      <c r="D177" s="298"/>
    </row>
    <row r="178" spans="1:6" ht="15.75" x14ac:dyDescent="0.25">
      <c r="A178" s="276"/>
      <c r="B178" s="43" t="s">
        <v>77</v>
      </c>
      <c r="C178" s="44" t="s">
        <v>142</v>
      </c>
      <c r="D178" s="9" t="s">
        <v>156</v>
      </c>
    </row>
    <row r="179" spans="1:6" ht="33" customHeight="1" thickBot="1" x14ac:dyDescent="0.3">
      <c r="A179" s="276"/>
      <c r="B179" s="45" t="s">
        <v>95</v>
      </c>
      <c r="C179" s="206" t="s">
        <v>202</v>
      </c>
      <c r="D179" s="66"/>
      <c r="E179" s="161"/>
      <c r="F179" s="193"/>
    </row>
    <row r="180" spans="1:6" x14ac:dyDescent="0.25">
      <c r="A180" s="276"/>
      <c r="B180" s="46" t="s">
        <v>223</v>
      </c>
      <c r="C180" s="185" t="s">
        <v>182</v>
      </c>
      <c r="D180" s="67"/>
    </row>
    <row r="181" spans="1:6" x14ac:dyDescent="0.25">
      <c r="A181" s="276"/>
      <c r="B181" s="46" t="s">
        <v>224</v>
      </c>
      <c r="C181" s="217" t="s">
        <v>143</v>
      </c>
      <c r="D181" s="67"/>
    </row>
    <row r="182" spans="1:6" x14ac:dyDescent="0.25">
      <c r="A182" s="276"/>
      <c r="B182" s="46" t="s">
        <v>144</v>
      </c>
      <c r="C182" s="185" t="s">
        <v>183</v>
      </c>
      <c r="D182" s="67"/>
    </row>
    <row r="183" spans="1:6" x14ac:dyDescent="0.25">
      <c r="A183" s="276"/>
      <c r="B183" s="46" t="s">
        <v>225</v>
      </c>
      <c r="C183" s="185" t="s">
        <v>183</v>
      </c>
      <c r="D183" s="67"/>
    </row>
    <row r="184" spans="1:6" x14ac:dyDescent="0.25">
      <c r="A184" s="276"/>
      <c r="B184" s="47" t="s">
        <v>226</v>
      </c>
      <c r="C184" s="49" t="s">
        <v>145</v>
      </c>
      <c r="D184" s="68"/>
    </row>
    <row r="185" spans="1:6" s="2" customFormat="1" ht="57" customHeight="1" x14ac:dyDescent="0.25">
      <c r="A185" s="276"/>
      <c r="B185" s="46" t="s">
        <v>116</v>
      </c>
      <c r="C185" s="184" t="s">
        <v>263</v>
      </c>
      <c r="D185" s="69"/>
    </row>
    <row r="186" spans="1:6" ht="15" customHeight="1" thickBot="1" x14ac:dyDescent="0.3">
      <c r="A186" s="276"/>
      <c r="B186" s="47" t="s">
        <v>103</v>
      </c>
      <c r="C186" s="48" t="s">
        <v>146</v>
      </c>
      <c r="D186" s="68"/>
    </row>
    <row r="187" spans="1:6" x14ac:dyDescent="0.25">
      <c r="A187" s="299">
        <v>10</v>
      </c>
      <c r="B187" s="296" t="s">
        <v>147</v>
      </c>
      <c r="C187" s="297"/>
      <c r="D187" s="298"/>
    </row>
    <row r="188" spans="1:6" ht="15.75" x14ac:dyDescent="0.25">
      <c r="A188" s="300"/>
      <c r="B188" s="14" t="s">
        <v>77</v>
      </c>
      <c r="C188" s="8" t="s">
        <v>78</v>
      </c>
      <c r="D188" s="9" t="s">
        <v>156</v>
      </c>
    </row>
    <row r="189" spans="1:6" ht="45.75" thickBot="1" x14ac:dyDescent="0.3">
      <c r="A189" s="300"/>
      <c r="B189" s="71" t="s">
        <v>95</v>
      </c>
      <c r="C189" s="211" t="s">
        <v>232</v>
      </c>
      <c r="D189" s="77"/>
      <c r="E189" s="154"/>
    </row>
    <row r="190" spans="1:6" x14ac:dyDescent="0.25">
      <c r="A190" s="300"/>
      <c r="B190" s="72" t="s">
        <v>116</v>
      </c>
      <c r="C190" s="73" t="s">
        <v>148</v>
      </c>
      <c r="D190" s="78"/>
      <c r="E190" s="70"/>
    </row>
    <row r="191" spans="1:6" ht="18" customHeight="1" x14ac:dyDescent="0.25">
      <c r="A191" s="300"/>
      <c r="B191" s="167" t="s">
        <v>115</v>
      </c>
      <c r="C191" s="164" t="s">
        <v>204</v>
      </c>
      <c r="D191" s="79"/>
      <c r="E191" s="196"/>
      <c r="F191" s="195"/>
    </row>
    <row r="192" spans="1:6" x14ac:dyDescent="0.25">
      <c r="A192" s="300"/>
      <c r="B192" s="74" t="s">
        <v>187</v>
      </c>
      <c r="C192" s="29" t="s">
        <v>203</v>
      </c>
      <c r="D192" s="58"/>
      <c r="E192" s="5"/>
      <c r="F192" s="195"/>
    </row>
    <row r="193" spans="1:6" x14ac:dyDescent="0.25">
      <c r="A193" s="300"/>
      <c r="B193" s="74" t="s">
        <v>149</v>
      </c>
      <c r="C193" s="29" t="s">
        <v>227</v>
      </c>
      <c r="D193" s="58"/>
    </row>
    <row r="194" spans="1:6" x14ac:dyDescent="0.25">
      <c r="A194" s="300"/>
      <c r="B194" s="74"/>
      <c r="C194" s="29" t="s">
        <v>228</v>
      </c>
      <c r="D194" s="58"/>
    </row>
    <row r="195" spans="1:6" x14ac:dyDescent="0.25">
      <c r="A195" s="300"/>
      <c r="B195" s="74" t="s">
        <v>150</v>
      </c>
      <c r="C195" s="29" t="s">
        <v>151</v>
      </c>
      <c r="D195" s="58"/>
    </row>
    <row r="196" spans="1:6" x14ac:dyDescent="0.25">
      <c r="A196" s="300"/>
      <c r="B196" s="74" t="s">
        <v>124</v>
      </c>
      <c r="C196" s="29" t="s">
        <v>229</v>
      </c>
      <c r="D196" s="58"/>
    </row>
    <row r="197" spans="1:6" ht="30" x14ac:dyDescent="0.25">
      <c r="A197" s="300"/>
      <c r="B197" s="74" t="s">
        <v>135</v>
      </c>
      <c r="C197" s="28" t="s">
        <v>184</v>
      </c>
      <c r="D197" s="58"/>
    </row>
    <row r="198" spans="1:6" ht="15.75" thickBot="1" x14ac:dyDescent="0.3">
      <c r="A198" s="300"/>
      <c r="B198" s="75" t="s">
        <v>103</v>
      </c>
      <c r="C198" s="76" t="s">
        <v>146</v>
      </c>
      <c r="D198" s="80"/>
    </row>
    <row r="199" spans="1:6" x14ac:dyDescent="0.25">
      <c r="A199" s="275">
        <v>11</v>
      </c>
      <c r="B199" s="285" t="s">
        <v>152</v>
      </c>
      <c r="C199" s="286"/>
      <c r="D199" s="287"/>
    </row>
    <row r="200" spans="1:6" ht="15.75" x14ac:dyDescent="0.25">
      <c r="A200" s="276"/>
      <c r="B200" s="14" t="s">
        <v>77</v>
      </c>
      <c r="C200" s="15" t="s">
        <v>142</v>
      </c>
      <c r="D200" s="9" t="s">
        <v>156</v>
      </c>
      <c r="F200" s="193"/>
    </row>
    <row r="201" spans="1:6" ht="15.75" thickBot="1" x14ac:dyDescent="0.3">
      <c r="A201" s="276"/>
      <c r="B201" s="83" t="s">
        <v>95</v>
      </c>
      <c r="C201" s="208" t="s">
        <v>205</v>
      </c>
      <c r="D201" s="84"/>
      <c r="E201" s="154"/>
    </row>
    <row r="202" spans="1:6" x14ac:dyDescent="0.25">
      <c r="A202" s="276"/>
      <c r="B202" s="210" t="s">
        <v>231</v>
      </c>
      <c r="C202" s="85" t="s">
        <v>266</v>
      </c>
      <c r="D202" s="86"/>
    </row>
    <row r="203" spans="1:6" x14ac:dyDescent="0.25">
      <c r="A203" s="276"/>
      <c r="B203" s="210" t="s">
        <v>264</v>
      </c>
      <c r="C203" s="85" t="s">
        <v>265</v>
      </c>
      <c r="D203" s="86"/>
    </row>
    <row r="204" spans="1:6" x14ac:dyDescent="0.25">
      <c r="A204" s="276"/>
      <c r="B204" s="209" t="s">
        <v>230</v>
      </c>
      <c r="C204" s="17" t="s">
        <v>153</v>
      </c>
      <c r="D204" s="87"/>
    </row>
    <row r="205" spans="1:6" x14ac:dyDescent="0.25">
      <c r="A205" s="276"/>
      <c r="B205" s="209" t="s">
        <v>267</v>
      </c>
      <c r="C205" s="17" t="s">
        <v>154</v>
      </c>
      <c r="D205" s="87"/>
    </row>
    <row r="206" spans="1:6" ht="72.75" customHeight="1" x14ac:dyDescent="0.25">
      <c r="A206" s="276"/>
      <c r="B206" s="209" t="s">
        <v>116</v>
      </c>
      <c r="C206" s="186" t="s">
        <v>206</v>
      </c>
      <c r="D206" s="87"/>
    </row>
    <row r="207" spans="1:6" ht="15.75" thickBot="1" x14ac:dyDescent="0.3">
      <c r="A207" s="276"/>
      <c r="B207" s="83" t="s">
        <v>103</v>
      </c>
      <c r="C207" s="153" t="s">
        <v>155</v>
      </c>
      <c r="D207" s="84"/>
    </row>
    <row r="257" ht="15" customHeight="1" x14ac:dyDescent="0.25"/>
    <row r="345" ht="17.25" customHeight="1" x14ac:dyDescent="0.25"/>
    <row r="418" ht="15" customHeight="1" x14ac:dyDescent="0.25"/>
    <row r="435" ht="15" customHeight="1" x14ac:dyDescent="0.25"/>
    <row r="493" ht="15" customHeight="1" x14ac:dyDescent="0.25"/>
    <row r="539" ht="14.25" customHeight="1" x14ac:dyDescent="0.25"/>
    <row r="559" ht="15" customHeight="1" x14ac:dyDescent="0.25"/>
    <row r="596" spans="1:1" x14ac:dyDescent="0.25">
      <c r="A596" s="20"/>
    </row>
    <row r="603" spans="1:1" x14ac:dyDescent="0.25">
      <c r="A603" s="20"/>
    </row>
    <row r="610" spans="1:1" x14ac:dyDescent="0.25">
      <c r="A610" s="20"/>
    </row>
    <row r="616" spans="1:1" ht="15" customHeight="1" x14ac:dyDescent="0.25"/>
    <row r="617" spans="1:1" x14ac:dyDescent="0.25">
      <c r="A617" s="20"/>
    </row>
    <row r="624" spans="1:1" x14ac:dyDescent="0.25">
      <c r="A624" s="20"/>
    </row>
    <row r="631" spans="1:1" ht="15.75" customHeight="1" x14ac:dyDescent="0.25">
      <c r="A631" s="20"/>
    </row>
    <row r="636" spans="1:1" ht="15.75" customHeight="1" x14ac:dyDescent="0.25"/>
    <row r="638" spans="1:1" x14ac:dyDescent="0.25">
      <c r="A638" s="20"/>
    </row>
    <row r="641" spans="1:7" ht="15.75" customHeight="1" x14ac:dyDescent="0.25"/>
    <row r="645" spans="1:7" x14ac:dyDescent="0.25">
      <c r="A645" s="20"/>
    </row>
    <row r="646" spans="1:7" ht="15.75" customHeight="1" x14ac:dyDescent="0.25"/>
    <row r="647" spans="1:7" ht="15" customHeight="1" x14ac:dyDescent="0.25"/>
    <row r="649" spans="1:7" ht="15.75" customHeight="1" x14ac:dyDescent="0.25">
      <c r="F649" s="5"/>
    </row>
    <row r="650" spans="1:7" ht="15" customHeight="1" x14ac:dyDescent="0.25"/>
    <row r="653" spans="1:7" ht="15.75" customHeight="1" x14ac:dyDescent="0.25">
      <c r="G653" s="6"/>
    </row>
    <row r="654" spans="1:7" ht="15" customHeight="1" x14ac:dyDescent="0.25">
      <c r="G654" s="6"/>
    </row>
    <row r="659" ht="15.75" customHeight="1" x14ac:dyDescent="0.25"/>
    <row r="664" ht="15" customHeight="1" x14ac:dyDescent="0.25"/>
    <row r="667" ht="15.75" customHeight="1" x14ac:dyDescent="0.25"/>
    <row r="668" ht="15" customHeight="1" x14ac:dyDescent="0.25"/>
    <row r="673" spans="7:7" ht="15.75" customHeight="1" x14ac:dyDescent="0.25"/>
    <row r="674" spans="7:7" ht="15" customHeight="1" x14ac:dyDescent="0.25">
      <c r="G674" s="6"/>
    </row>
    <row r="675" spans="7:7" x14ac:dyDescent="0.25">
      <c r="G675" s="6"/>
    </row>
    <row r="677" spans="7:7" ht="15" customHeight="1" x14ac:dyDescent="0.25">
      <c r="G677" s="6"/>
    </row>
    <row r="678" spans="7:7" ht="42.75" customHeight="1" x14ac:dyDescent="0.25">
      <c r="G678" s="6"/>
    </row>
    <row r="682" spans="7:7" ht="15" customHeight="1" x14ac:dyDescent="0.25"/>
    <row r="685" spans="7:7" ht="39" customHeight="1" x14ac:dyDescent="0.25"/>
    <row r="686" spans="7:7" ht="15" customHeight="1" x14ac:dyDescent="0.25"/>
    <row r="691" ht="15" customHeight="1" x14ac:dyDescent="0.25"/>
    <row r="692" ht="15" customHeight="1" x14ac:dyDescent="0.25"/>
    <row r="693" ht="15" customHeight="1" x14ac:dyDescent="0.25"/>
    <row r="695" ht="15" customHeight="1" x14ac:dyDescent="0.25"/>
    <row r="696" ht="15" customHeight="1" x14ac:dyDescent="0.25"/>
    <row r="698" ht="15.75" customHeight="1" x14ac:dyDescent="0.25"/>
    <row r="699" ht="15" customHeight="1" x14ac:dyDescent="0.25"/>
    <row r="702" ht="15" customHeight="1" x14ac:dyDescent="0.25"/>
    <row r="703" ht="15" customHeight="1" x14ac:dyDescent="0.25"/>
    <row r="705" ht="15.75" customHeight="1" x14ac:dyDescent="0.25"/>
    <row r="706" ht="15" customHeight="1" x14ac:dyDescent="0.25"/>
    <row r="709" ht="15" customHeight="1" x14ac:dyDescent="0.25"/>
    <row r="710" ht="15" customHeight="1" x14ac:dyDescent="0.25"/>
    <row r="715" ht="15" customHeight="1" x14ac:dyDescent="0.25"/>
    <row r="716" ht="15" customHeight="1" x14ac:dyDescent="0.25"/>
    <row r="718" ht="15.75" customHeight="1" x14ac:dyDescent="0.25"/>
    <row r="719" ht="15" customHeight="1" x14ac:dyDescent="0.25"/>
    <row r="722" ht="15" customHeight="1" x14ac:dyDescent="0.25"/>
    <row r="723" ht="15" customHeight="1" x14ac:dyDescent="0.25"/>
    <row r="725" ht="15.75" customHeight="1" x14ac:dyDescent="0.25"/>
    <row r="726" ht="15" customHeight="1" x14ac:dyDescent="0.25"/>
    <row r="729" ht="15" customHeight="1" x14ac:dyDescent="0.25"/>
    <row r="730" ht="15" customHeight="1" x14ac:dyDescent="0.25"/>
    <row r="732" ht="15.75" customHeight="1" x14ac:dyDescent="0.25"/>
    <row r="733" ht="15" customHeight="1" x14ac:dyDescent="0.25"/>
    <row r="736" ht="15" customHeight="1" x14ac:dyDescent="0.25"/>
    <row r="737" ht="15" customHeight="1" x14ac:dyDescent="0.25"/>
    <row r="739" ht="15.75" customHeight="1" x14ac:dyDescent="0.25"/>
    <row r="740" ht="15" customHeight="1" x14ac:dyDescent="0.25"/>
    <row r="743" ht="15" customHeight="1" x14ac:dyDescent="0.25"/>
    <row r="744" ht="15" customHeight="1" x14ac:dyDescent="0.25"/>
    <row r="746" ht="15.75" customHeight="1" x14ac:dyDescent="0.25"/>
    <row r="747" ht="15" customHeight="1" x14ac:dyDescent="0.25"/>
    <row r="750" ht="15" customHeight="1" x14ac:dyDescent="0.25"/>
    <row r="751" ht="15" customHeight="1" x14ac:dyDescent="0.25"/>
    <row r="753" ht="15.75" customHeight="1" x14ac:dyDescent="0.25"/>
    <row r="754" ht="15" customHeight="1" x14ac:dyDescent="0.25"/>
    <row r="757" ht="15" customHeight="1" x14ac:dyDescent="0.25"/>
    <row r="758" ht="15" customHeight="1" x14ac:dyDescent="0.25"/>
    <row r="760" ht="15.75" customHeight="1" x14ac:dyDescent="0.25"/>
    <row r="761" ht="15" customHeight="1" x14ac:dyDescent="0.25"/>
    <row r="764" ht="15" customHeight="1" x14ac:dyDescent="0.25"/>
    <row r="765" ht="15" customHeight="1" x14ac:dyDescent="0.25"/>
    <row r="767" ht="15.75" customHeight="1" x14ac:dyDescent="0.25"/>
    <row r="768" ht="15" customHeight="1" x14ac:dyDescent="0.25"/>
  </sheetData>
  <mergeCells count="25">
    <mergeCell ref="B58:D58"/>
    <mergeCell ref="B84:D84"/>
    <mergeCell ref="B113:D113"/>
    <mergeCell ref="B177:D177"/>
    <mergeCell ref="A199:A207"/>
    <mergeCell ref="B199:D199"/>
    <mergeCell ref="A187:A198"/>
    <mergeCell ref="A177:A186"/>
    <mergeCell ref="B187:D187"/>
    <mergeCell ref="A1:D1"/>
    <mergeCell ref="F5:F18"/>
    <mergeCell ref="A159:A176"/>
    <mergeCell ref="A2:A28"/>
    <mergeCell ref="A141:A158"/>
    <mergeCell ref="A29:A57"/>
    <mergeCell ref="A58:A83"/>
    <mergeCell ref="A84:A112"/>
    <mergeCell ref="A113:A126"/>
    <mergeCell ref="A127:A140"/>
    <mergeCell ref="B2:D2"/>
    <mergeCell ref="B23:B27"/>
    <mergeCell ref="B29:D29"/>
    <mergeCell ref="B127:D127"/>
    <mergeCell ref="B141:D141"/>
    <mergeCell ref="B159:D159"/>
  </mergeCells>
  <pageMargins left="0.35416666666666702" right="0.39583333333333298"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k časti B.1 kategória 1" edit="true"/>
    <f:field ref="objsubject" par="" text="" edit="true"/>
    <f:field ref="objcreatedby" par="" text="GAJDOŠOVÁ, Adriana, Mgr. Ing."/>
    <f:field ref="objcreatedat" par="" date="2022-03-21T08:16:46" text="21.3.2022 8:16:46"/>
    <f:field ref="objchangedby" par="" text="KOPECKÝ, Vladimír, Ing."/>
    <f:field ref="objmodifiedat" par="" date="2022-03-23T14:11:01" text="23.3.2022 14:11:01"/>
    <f:field ref="doc_FSCFOLIO_1_1001_FieldDocumentNumber" par="" text=""/>
    <f:field ref="doc_FSCFOLIO_1_1001_FieldSubject" par="" text="" edit="true"/>
    <f:field ref="FSCFOLIO_1_1001_FieldCurrentUser" par="" text="Mgr. Stanislav ORAVEC"/>
    <f:field ref="CCAPRECONFIG_15_1001_Objektname" par="" text="príloha k časti B.1 kategória 1"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Sumár</vt:lpstr>
      <vt:lpstr>Detail kategória č. 1</vt:lpstr>
      <vt:lpstr>Sumár!Oblasť_tlače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2017-11-22T12:16:19Z</dcterms:created>
  <dcterms:modified xsi:type="dcterms:W3CDTF">2022-04-12T13:23:10Z</dcterms:modified>
  <cp:category/>
  <cp:contentStatus/>
</cp:coreProperties>
</file>