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Spravca\Desktop\Documents\Súbory 2022\Súťaže\NLZ - IKT\"/>
    </mc:Choice>
  </mc:AlternateContent>
  <xr:revisionPtr revIDLastSave="0" documentId="13_ncr:1_{31844BC0-B028-41C2-8453-3035A486934B}" xr6:coauthVersionLast="46" xr6:coauthVersionMax="46" xr10:uidLastSave="{00000000-0000-0000-0000-000000000000}"/>
  <bookViews>
    <workbookView xWindow="-120" yWindow="-120" windowWidth="29040" windowHeight="15840" tabRatio="500" xr2:uid="{00000000-000D-0000-FFFF-FFFF00000000}"/>
  </bookViews>
  <sheets>
    <sheet name="Sheet1" sheetId="1" r:id="rId1"/>
  </sheets>
  <definedNames>
    <definedName name="_xlnm._FilterDatabase" localSheetId="0" hidden="1">Sheet1!$B$10:$J$10</definedName>
    <definedName name="_xlnm.Print_Area" localSheetId="0">Sheet1!$A$1:$J$621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613" i="1" l="1"/>
  <c r="I613" i="1"/>
  <c r="J611" i="1"/>
  <c r="I611" i="1"/>
  <c r="J609" i="1"/>
  <c r="I609" i="1"/>
  <c r="J607" i="1"/>
  <c r="I607" i="1"/>
  <c r="J605" i="1"/>
  <c r="I605" i="1"/>
  <c r="J603" i="1"/>
  <c r="I603" i="1"/>
  <c r="J600" i="1"/>
  <c r="I600" i="1"/>
  <c r="J598" i="1"/>
  <c r="I598" i="1"/>
  <c r="J596" i="1"/>
  <c r="I596" i="1"/>
  <c r="J594" i="1"/>
  <c r="I594" i="1"/>
  <c r="J592" i="1"/>
  <c r="I592" i="1"/>
  <c r="J590" i="1"/>
  <c r="I590" i="1"/>
  <c r="J586" i="1"/>
  <c r="I586" i="1"/>
  <c r="J584" i="1"/>
  <c r="I584" i="1"/>
  <c r="J582" i="1"/>
  <c r="I582" i="1"/>
  <c r="J580" i="1"/>
  <c r="I580" i="1"/>
  <c r="J578" i="1"/>
  <c r="I578" i="1"/>
  <c r="J576" i="1"/>
  <c r="I576" i="1"/>
  <c r="J574" i="1"/>
  <c r="I574" i="1"/>
  <c r="J562" i="1"/>
  <c r="I562" i="1"/>
  <c r="J548" i="1"/>
  <c r="I548" i="1"/>
  <c r="J534" i="1"/>
  <c r="I534" i="1"/>
  <c r="J520" i="1"/>
  <c r="I520" i="1"/>
  <c r="J508" i="1"/>
  <c r="I508" i="1"/>
  <c r="J496" i="1"/>
  <c r="I496" i="1"/>
  <c r="J483" i="1"/>
  <c r="I483" i="1"/>
  <c r="J470" i="1"/>
  <c r="I470" i="1"/>
  <c r="J456" i="1"/>
  <c r="I456" i="1"/>
  <c r="J442" i="1"/>
  <c r="I442" i="1"/>
  <c r="J428" i="1"/>
  <c r="I428" i="1"/>
  <c r="J414" i="1"/>
  <c r="I414" i="1"/>
  <c r="J301" i="1"/>
  <c r="J399" i="1"/>
  <c r="I399" i="1"/>
  <c r="J397" i="1"/>
  <c r="I397" i="1"/>
  <c r="J395" i="1"/>
  <c r="I395" i="1"/>
  <c r="J393" i="1"/>
  <c r="I393" i="1"/>
  <c r="J391" i="1"/>
  <c r="I391" i="1"/>
  <c r="J389" i="1"/>
  <c r="I389" i="1"/>
  <c r="J387" i="1"/>
  <c r="I387" i="1"/>
  <c r="J385" i="1"/>
  <c r="I385" i="1"/>
  <c r="J383" i="1"/>
  <c r="I383" i="1"/>
  <c r="J314" i="1"/>
  <c r="J310" i="1"/>
  <c r="I310" i="1"/>
  <c r="I314" i="1"/>
  <c r="I318" i="1"/>
  <c r="J307" i="1"/>
  <c r="J381" i="1" l="1"/>
  <c r="I381" i="1"/>
  <c r="J379" i="1"/>
  <c r="I379" i="1"/>
  <c r="J377" i="1"/>
  <c r="I377" i="1"/>
  <c r="J375" i="1"/>
  <c r="I375" i="1"/>
  <c r="J373" i="1"/>
  <c r="I373" i="1"/>
  <c r="J371" i="1"/>
  <c r="I371" i="1"/>
  <c r="J369" i="1"/>
  <c r="I369" i="1"/>
  <c r="J367" i="1"/>
  <c r="I367" i="1"/>
  <c r="J365" i="1"/>
  <c r="I365" i="1"/>
  <c r="J358" i="1"/>
  <c r="I358" i="1"/>
  <c r="J351" i="1"/>
  <c r="I351" i="1"/>
  <c r="J349" i="1"/>
  <c r="I349" i="1"/>
  <c r="J347" i="1"/>
  <c r="I347" i="1"/>
  <c r="J343" i="1"/>
  <c r="I343" i="1"/>
  <c r="J339" i="1"/>
  <c r="I339" i="1"/>
  <c r="J335" i="1"/>
  <c r="I335" i="1"/>
  <c r="J331" i="1"/>
  <c r="I331" i="1"/>
  <c r="J326" i="1"/>
  <c r="I326" i="1"/>
  <c r="J322" i="1"/>
  <c r="I322" i="1"/>
  <c r="J318" i="1"/>
  <c r="I307" i="1"/>
  <c r="J305" i="1"/>
  <c r="I305" i="1"/>
  <c r="J303" i="1"/>
  <c r="I303" i="1"/>
  <c r="I301" i="1"/>
  <c r="J299" i="1"/>
  <c r="I299" i="1"/>
  <c r="J297" i="1"/>
  <c r="I297" i="1"/>
  <c r="J295" i="1"/>
  <c r="I295" i="1"/>
  <c r="J286" i="1"/>
  <c r="I286" i="1"/>
  <c r="J274" i="1"/>
  <c r="I274" i="1"/>
  <c r="J263" i="1"/>
  <c r="I263" i="1"/>
  <c r="J252" i="1"/>
  <c r="I252" i="1"/>
  <c r="J238" i="1"/>
  <c r="I238" i="1"/>
  <c r="J226" i="1"/>
  <c r="I226" i="1"/>
  <c r="J214" i="1"/>
  <c r="I214" i="1"/>
  <c r="J203" i="1"/>
  <c r="I203" i="1"/>
  <c r="J192" i="1"/>
  <c r="I192" i="1"/>
  <c r="I181" i="1"/>
  <c r="J179" i="1"/>
  <c r="I179" i="1"/>
  <c r="J177" i="1"/>
  <c r="I177" i="1"/>
  <c r="J166" i="1"/>
  <c r="I166" i="1"/>
  <c r="J154" i="1"/>
  <c r="I154" i="1"/>
  <c r="J140" i="1"/>
  <c r="I140" i="1"/>
  <c r="J126" i="1"/>
  <c r="I126" i="1"/>
  <c r="J110" i="1"/>
  <c r="I110" i="1"/>
  <c r="J96" i="1"/>
  <c r="I96" i="1"/>
  <c r="J82" i="1"/>
  <c r="I82" i="1"/>
  <c r="J66" i="1"/>
  <c r="I66" i="1"/>
  <c r="J53" i="1"/>
  <c r="I53" i="1"/>
  <c r="J39" i="1"/>
  <c r="I39" i="1"/>
  <c r="J25" i="1"/>
  <c r="I25" i="1"/>
  <c r="J11" i="1"/>
  <c r="I11" i="1"/>
  <c r="I615" i="1" s="1"/>
  <c r="J615" i="1" s="1"/>
</calcChain>
</file>

<file path=xl/sharedStrings.xml><?xml version="1.0" encoding="utf-8"?>
<sst xmlns="http://schemas.openxmlformats.org/spreadsheetml/2006/main" count="1893" uniqueCount="588">
  <si>
    <t>Názov a adresa sídla uchádzača</t>
  </si>
  <si>
    <t xml:space="preserve">Príloha č. 1 Rámcovej dohody: Technická a cenová špecifikácia predmetu zmluvy </t>
  </si>
  <si>
    <t>* v stĺpci F uchádzač doplní  pri každej nacenenej položke technické parametre, model, typ a výrobcu konkrétneho ponúknutého zariadenia*</t>
  </si>
  <si>
    <t>No.</t>
  </si>
  <si>
    <t>Kategória zariadení</t>
  </si>
  <si>
    <t xml:space="preserve">Typ zariadenia </t>
  </si>
  <si>
    <t>Minimálne požadované technické parametre</t>
  </si>
  <si>
    <r>
      <rPr>
        <b/>
        <sz val="12"/>
        <color rgb="FF000000"/>
        <rFont val="Calibri"/>
        <family val="2"/>
        <charset val="129"/>
      </rPr>
      <t>Technické parametre, model, typ a výrobca konkrétneho ponúknutého zariadenia</t>
    </r>
    <r>
      <rPr>
        <b/>
        <sz val="12"/>
        <color rgb="FFFF0000"/>
        <rFont val="Calibri"/>
        <family val="2"/>
        <charset val="238"/>
      </rPr>
      <t>*</t>
    </r>
  </si>
  <si>
    <t>Jednotková cena v EUR bez DPH</t>
  </si>
  <si>
    <t>Jednotková cena v EUR s DPH</t>
  </si>
  <si>
    <t>1.1</t>
  </si>
  <si>
    <t>Notebook</t>
  </si>
  <si>
    <t>Notebook typ 1</t>
  </si>
  <si>
    <t>Notebook
Minimálne parametre a špecifikácia:</t>
  </si>
  <si>
    <t>4-jadrový procesor, ktorý v Passmark dosiahne priemerné skóre aspoň 10 000 bodov</t>
  </si>
  <si>
    <t>Pamäť: 16 GB (integrované) DDR4 SDRAM 3200 MHz [DDR4 SDRAM, 3200 MHz, Pamäť na doske, maximálna konfigurácia 16 GB]</t>
  </si>
  <si>
    <t>Pevný disk: 256 GB SSD PCIe M.2</t>
  </si>
  <si>
    <t>Displej: 13.3 "FHD (1920x1080) matný IPS</t>
  </si>
  <si>
    <t>Grafická karta : Intel Iris Xe so zdieľanou grafickou pamäťou</t>
  </si>
  <si>
    <t>Webkamera : Farebná kamera s rozlíšením HD</t>
  </si>
  <si>
    <t>Pripojenie : Intel Dual Band Wireless AX201 + Bluetooth 5.2
Bluetooth 4.2</t>
  </si>
  <si>
    <t xml:space="preserve"> Batérie a napájanie : 4-článková, 63Wh polymérová batéria, Adaptér 65 W</t>
  </si>
  <si>
    <t>Výbava a príslušenstvo
Klávesnica : Podsvietená klávesnica česká / slovenská - bez numerickej klávesnice
Čítačka odtlačkov prstov : Áno
Smart Card : Áno
Thunderbolt 4 : Áno
WWAN : Iba anténa</t>
  </si>
  <si>
    <t>Konektivita
    1x port USB 3.2 1. generácie
    1x port USB 3.2 1. generácie s technológiou PowerShare
    2x porty Thunderbolt 4 s rozhraním DisplayPort v alternatívnom režime / USB 4 / Power Delivery
    1x univerzálna zvukový konektor typu Jack
    1x port HDMI 2.0
    1x slot karty microSD
    1x slot bezpečnostný zámok Wedge</t>
  </si>
  <si>
    <t>Hmotnosť: do 1,3kg</t>
  </si>
  <si>
    <t>operačný systém s grafickým používateľským rozhraním kompatibilný s aplikáciami pre platformu Windows s podporou práce s doménovým radičom</t>
  </si>
  <si>
    <t>Záruka 3 roky ProSupport Next Business Day On-Site Service - servis u zákazníka do druhého pracovného dňa</t>
  </si>
  <si>
    <t>1.2</t>
  </si>
  <si>
    <t>Notebook typ 2</t>
  </si>
  <si>
    <t>Kapacita disku : 512 GB SSD PCIe M.2</t>
  </si>
  <si>
    <t xml:space="preserve">Displej : 2-in-1, 13.3" FHD 360 (1920x1080) Touch,AG,GG6 DXC,WVA/IPS,FHD+IR Cam,Express-SignIn,300 nits, WLAN </t>
  </si>
  <si>
    <t>Grafická karta : Intel iris Xe</t>
  </si>
  <si>
    <t>Webkamera : Kamera s mikrofónom</t>
  </si>
  <si>
    <t>Pripojenie : Wi-Fi Intel Dual Band Wireless AX201 + Bluetooth 5.1, 10/100/1000 Mb / s</t>
  </si>
  <si>
    <t>Batérie a napájanie : 4-článková batéria (63Wh), Adaptér 65 W</t>
  </si>
  <si>
    <t>Výbava a príslušenstvo
    Klávesnica : Podsvietená klávesnice CZ / SK 
    WWAN : Nie
    FPR: Ano</t>
  </si>
  <si>
    <t xml:space="preserve">Konektivita
   2x Thunderbolt 4 ports with DisplayPort Alt Mode/USB4/Power Delivery
   1x USB 3.2 Gen 1 port
   1x USB 3.2 Gen1 port with PowerShare
   1x HDMI 2.0 port
   1x Universal audio jack
   1x microSD-card slot
   1x wedge-shaped lock slot
   1x micro-SIM card tray (optional)
   1x smart card reader slot </t>
  </si>
  <si>
    <t>Hmotnosť: do 1,4kg</t>
  </si>
  <si>
    <t>1.3</t>
  </si>
  <si>
    <t>Notebook typ 3</t>
  </si>
  <si>
    <t>Pamäť : 8 GB (1x 8 GB) DDR4 SDRAM [DDR4 SDRAM, 2666 MHz, 2 sloty, maximálna konfigurácia 16 GB]</t>
  </si>
  <si>
    <t>Displej : 14.0 "Full HD (1920x1080) matný, Wide View (široký pozorovací uhol)</t>
  </si>
  <si>
    <t>Pripojenie : Dell Wireless 1810 (Qualcomm QCA9377) + Bluetooth 5.0, Realtek RTL8111H 10/100/1000 Mb / s</t>
  </si>
  <si>
    <t>Batérie a napájanie : 3-článková polymérová batéria (42Wh), Adaptér 45 W</t>
  </si>
  <si>
    <t>Výbava a príslušenstvo
    Klávesnica : Podsvietená klávesnice CZ / SK - bez numerickej klávesnice
    Čítačka odtlačkov prstov : Áno</t>
  </si>
  <si>
    <t>Konektivita
    1x sklápacie port RJ-45, 10/100/1000 Mb / s
    2x porty USB 3.2 typu A 1. generácie
    1x port USB 2.0 typu A
    1x univerzálna zvukový konektor typu Jack
    1x port HDMI 1.4
    1x napájanie 4,5 mm, valcový typ
    1x slot pre bezpečnostný zámok Wedge
    1x slot karty SD 3.0</t>
  </si>
  <si>
    <t>Hmotnosť: do 2,1kg</t>
  </si>
  <si>
    <t>Záruka 3 roky Basic Next Business Day On-Site Service - servis u zákazníka do druhého pracovného dňa</t>
  </si>
  <si>
    <t>1.4</t>
  </si>
  <si>
    <t>Notebook typ 4</t>
  </si>
  <si>
    <t>4-jadrový procesor, ktorý v Passmark dosiahne priemerné skóre aspoň 11 000 bodov</t>
  </si>
  <si>
    <t>Pamäť : 16 GB (1x 16 GB) DDR4 SDRAM 3200 MHz [DDR4 SDRAM, 3200 MHz, 2 sloty SODIMM, maximálna konfigurácia 64 GB]</t>
  </si>
  <si>
    <t>Displej : 14.0 "FHD (1920x1080) matný IPS, 250 nitov</t>
  </si>
  <si>
    <t>Webkamera : Farebná infračervená kamera 720p</t>
  </si>
  <si>
    <t>Batérie a napájanie : 4-článková lítium-iónová batéria (63 Wh), Adaptér 65 W</t>
  </si>
  <si>
    <t>Výbava a príslušenstvo
    Klávesnica : Podsvietená klávesnica česká / slovenská - bez numerickej klávesnice
    Čítačka odtlačku prsta : Áno
    Smart Card : Áno
    Thunderbolt 4 : Áno
    WWAN : Iba anténa
    vPro : Áno</t>
  </si>
  <si>
    <t>Konektivita
    1x port USB 3.2 1. generácie
    1x port USB 3.2 1. generácie s technológiou PowerShare
    2x porty Thunderbolt 4 s rozhraním DisplayPort v alternatívnom režime / USB 4 / Power Delivery
    1x univerzálna zvukový port
    1x port HDMI 2.0
    1x slot pre kartu micro SD
    1x slot bezpečnostný zámok Wedge
    1x port RJ45
    1x Slot na čítačku čipových kariet</t>
  </si>
  <si>
    <t>Hmotnosť: do 1,5 kg</t>
  </si>
  <si>
    <t>1.5</t>
  </si>
  <si>
    <t>Notebook typ 5</t>
  </si>
  <si>
    <t xml:space="preserve"> Pamäť : 8 GB (1x 8 GB) DDR4 SDRAM [DDR4 SDRAM, 3200 MHz, 2 sloty</t>
  </si>
  <si>
    <t xml:space="preserve"> Kapacita disku : 256 GB SSD PCIe M.2</t>
  </si>
  <si>
    <t>Grafická karta : AMD Radeon™ Graphics with shared graphics memory
Integrovaný mikrofón</t>
  </si>
  <si>
    <t>Webkamera : HD 1280 x 720 at 30 fps camera with dual-array microphones</t>
  </si>
  <si>
    <t>Audio: Stereo speakers, 2 W x 2 = 4 W total</t>
  </si>
  <si>
    <t>Pripojenie : 802.11ac 2x2 WiFi and Bluetooth</t>
  </si>
  <si>
    <t>Batérie a napájanie : 4-Cell Battery, 54WHr (Integrated), Adaptér 65 W</t>
  </si>
  <si>
    <t xml:space="preserve">Materiál : Exterior Chassis Materials Aluminium exterior shell </t>
  </si>
  <si>
    <t>Výbava a príslušenstvo
    Klávesnica : Podsvietená klávesnice CZ / SK - s numerickou klávesnicou
    Čítačka odtlačkov prstov : Áno</t>
  </si>
  <si>
    <t>Hmotnosť: do 1,7kg</t>
  </si>
  <si>
    <t>1.6</t>
  </si>
  <si>
    <t>Notebook typ 6</t>
  </si>
  <si>
    <t>4-jadrový procesor, ktorý v Passmark dosiahne priemerné skóre aspoň  6 300 bodov</t>
  </si>
  <si>
    <t>Pamäť : 8 GB (1x 8 GB) DDR4 SDRAM [DDR4 SDRAM, 3200 MHz, 2 sloty, maximálna konfigurácia 32 GB]</t>
  </si>
  <si>
    <t>Kapacita disku : 256 GB SSD PCIe M.2</t>
  </si>
  <si>
    <t>Displej : 15.6" FHD (1920 x 1080) AG Non-Touch, 250nits, Camera w/shutter &amp; Microphone, WLAN Capable</t>
  </si>
  <si>
    <t>Grafická karta : Intel UHD Graphics so zdieľanou pamäťou</t>
  </si>
  <si>
    <t>Webkamera : Farebná kamera s rozlíšením HD a mikrofónom</t>
  </si>
  <si>
    <t xml:space="preserve"> Pripojenie : Intel Dual Band Wi-Fi 6 AX201 2x2 802.11ax 160MHz + Bluetooth 5.1</t>
  </si>
  <si>
    <t>Batérie a napájanie : 4-článková batéria (54Wh), Adaptér 65 W (4,5mm valcový konektor)</t>
  </si>
  <si>
    <t>Výbava a príslušenstvo
    Klávesnica : Podsvietená (Single Pointing) klávesnice česká / slovenská - s    numerickou klávesnicou
    Čítačka odtlačku prsta : Áno</t>
  </si>
  <si>
    <t>Konektivita
    1x sklápacie port RJ-45, 10/100/1 000 Mb / s
    1x port USB 3.2 Gen 2x2 Type-C s rozhraním DisplayPort v alternatívnom režime a s funkciou Power Delivery
    1x port USB 3.2 Gen 1
    1x port USB 3.2 Gen 1 s technológiou PowerShare
    1x port USB 2.0
    1x univerzálna zvukový port
    1x port HDMI 1.4a
    1x slot karty microSD
    1x slot pre wedge bezpečnostný zámok</t>
  </si>
  <si>
    <t>Hmotnosť: do 1,8 kg</t>
  </si>
  <si>
    <t>1.7</t>
  </si>
  <si>
    <t>Notebook typ 7</t>
  </si>
  <si>
    <t>Pamäť : 16GB (2x 8GB) 3200MHz DDR4 SDRAM [DDR4 SDRAM, 3200 MHz, 2 sloty, maximálna konfigurácia 32 GB]</t>
  </si>
  <si>
    <t xml:space="preserve">Displej : 15.6-inch FHD (1920 x 1080) Anti-Glare LED Backlight Non-Touch Narrow Border 300nits WVA Display </t>
  </si>
  <si>
    <t>Grafická karta : NVIDIA GeForce RTX 3050, 4 GB GDDR6</t>
  </si>
  <si>
    <t>Webkamera : Farebná kamera s rozlíšením HD (720p)</t>
  </si>
  <si>
    <t>Pripojenie : Intel Dual Band Wireless AX201 + Bluetooth 5.2</t>
  </si>
  <si>
    <t>Batérie a napájanie : 3-článková polymérová batéria (56 Wh), Adaptér 130 W</t>
  </si>
  <si>
    <t>Výbava a príslušenstvo
    Klávesnica: Podsvietená klávesnica česká / slovenská - s numerickou klávesnicou
    Čítačka odtlačku prsta: Áno
    ThunderBolt 4: Áno</t>
  </si>
  <si>
    <t>Konektivita
    1x univerzálna zvukový konektor
    1x port ThunderBolt 4 s DisplayPort 1.4 a Power Delivery
    2x port USB 3.2 1. generácie
    1x port HDMI 2.0
    1x port napájacieho adaptéra 4,5 mm, valcový typ
    1x slot pre SD kartu</t>
  </si>
  <si>
    <t>Hmotnosť: do 1,9kg</t>
  </si>
  <si>
    <t>Záruka: 3 roky Basic Next Business Day On-Site Service - servis u zákazníka do druhého pracovného dňa</t>
  </si>
  <si>
    <t>1.8</t>
  </si>
  <si>
    <t>Notebook typ 8</t>
  </si>
  <si>
    <t>Pamäť: 16 GB DDR4 3200 MHz SDRAM (2× 8 GB)</t>
  </si>
  <si>
    <t>Pevný disk: 1 TB M.2 SSD PCIe NVMe</t>
  </si>
  <si>
    <t>Displej: Dotykový IPS displej bez podpory aktívneho pera, WLED podsvietenie, Full HD rozlíšenie, UWVA
Bezokrajový sklenený panel Corning Gorilla Glass s lesklou úpravou
300 nits (cd/m2), 100% sRGB</t>
  </si>
  <si>
    <t>Integrované stereo reproduktory
Integrovaný mikrofón</t>
  </si>
  <si>
    <t>HP Wide Vision HD 720p</t>
  </si>
  <si>
    <t>Realtek WiFi 6 ax (2x2)
Bluetooth 5.2</t>
  </si>
  <si>
    <t>Čítačka pamäťových kariet SD (SD, SDHC, SDXC)</t>
  </si>
  <si>
    <t>Porty a konektory
1× USB-C 4
- podpora DisplayPort 1.4 s rozlíšením až 5 120 × 2 880 @60Hz
- podpora HDMI 2.0 s rozlíšením až 4 096 × 2 160 @60Hz
- prenosová rýchlosť signálu 40 Gb/s
- napájanie notebooku
- podpora Thunderbolt 4
3× USB 3.2 Gen 1
1× kombinovaný port pre slúchadlá/mikrofón
1× HDMI 2.0 (4 096 × 2 160 @60Hz)</t>
  </si>
  <si>
    <t>Klávesnica: Podsvietená klávesnica s numerickou časťou</t>
  </si>
  <si>
    <t>Čítačka odtlačkov prstov
Hardvérové vypnutie webovej kamery
Podpora modulu Trusted Platform Module (TPM 2.0)</t>
  </si>
  <si>
    <t>Sieťový adaptér 65 W, 4-článková lítiovo-iónová batéria (55 Wh)</t>
  </si>
  <si>
    <t>Hmotnosť: do 2,6kg</t>
  </si>
  <si>
    <t>1.9</t>
  </si>
  <si>
    <t>Notebook typ 9</t>
  </si>
  <si>
    <t>Pamäť : 32GB (2x 16GB) 3200MHz DDR4 [DDR4, 3200 MHz, 2 sloty, maximální konfigurace 64 GB]</t>
  </si>
  <si>
    <t>Kapacita disku : 1 TB SSD PCIe M.2</t>
  </si>
  <si>
    <t xml:space="preserve"> Displej : 15.6 "FHD (1920x1080) (široký pozorovací uhol) Wide View, antireflexné</t>
  </si>
  <si>
    <t>Grafická karta : NVIDIA Quadro T1200, 4 GB GDDR6</t>
  </si>
  <si>
    <t>Pripojenie : Intel Dual Band Wireless AX201 + Bluetooth 5.1 + GbE (10/100/1000)</t>
  </si>
  <si>
    <t>Batérie a napájanie : 4-článková polymérová batéria (64 Wh), Adaptér 130 W</t>
  </si>
  <si>
    <t>Výbava a príslušenstvo
    Klávesnica: Podsvietená klávesnica česká / slovenská - s numerickou klávesnicou
    Smart Card: Áno
    Thunderbolt 4: Áno</t>
  </si>
  <si>
    <t>Konektivita
    1x univerzálna zvukový konektor
    1x port USB 3.2 1. generácie
    1x port USB 3.2 1. generácie s technológiou PowerShare
    1x port HDMI 2.0
    1x port RJ-45 (sklápacie)
    2x porty Thunderbolt 4 s rozhraním DisplayPort v alternatívnom režime / USB 4 / Power Delivery
    1x slot pre MicroSD kartu
    1x slot pre bezpečnostný zámok Wedge</t>
  </si>
  <si>
    <t>Hmotnosť : do 1,8 kg</t>
  </si>
  <si>
    <t>operačný systém s grafickým používateľským rozhraním kompatibilný s aplikáciami pre platformu macOS</t>
  </si>
  <si>
    <t>Záruka: 3 roky ProSupport Next Business Day On-Site Service - servis u zákazníka do druhého pracovného dňa</t>
  </si>
  <si>
    <t>1.10</t>
  </si>
  <si>
    <t>Notebook typ 10</t>
  </si>
  <si>
    <t>Pamäť : 32GB (2x 16GB) 3200MHz DDR4 SDRAM [DDR4 SDRAM, 3200 MHz, 2 sloty, maximálna konfigurácia 64 GB]</t>
  </si>
  <si>
    <t>Displej : 15.6 "UHD + (3840 × 2400) (široký pozorovací uhol) Wide View, antireflexné, dotykový</t>
  </si>
  <si>
    <t>Grafická karta : NVIDIA RTX A2000, 4 GB GDDR6</t>
  </si>
  <si>
    <t>Webkamera : Farebná infračervená kamera s rozlíšením HD (720p)</t>
  </si>
  <si>
    <t>Pripojenie : Intel Dual Band Wireless AX201 + Bluetooth 5.1</t>
  </si>
  <si>
    <t>Batérie a napájanie : 6-článková lítium-iónová batéria (86 Wh), Adaptér 130 W</t>
  </si>
  <si>
    <t>Výbava a príslušenstvo
    Klávesnica: Podsvietená klávesnica česká / slovenská - bez numerickej klávesnice
    Čítačka odtlačku prsta: Áno
    Thunderbolt 4: Áno
    vPro: Áno</t>
  </si>
  <si>
    <t>Konektivita
    1x univerzálna zvukový konektor
    1x port USB 3.2 Type-C® 2. generácie s rozhraním DisplayPort ™ v alternatívnom režime
    2x port Thunderbolt ™ 4
    1x slot pre SD kartu
    1x slot pre bezpečnostný zámok Wedge</t>
  </si>
  <si>
    <t>Hmotnosť : do 1,85 kg</t>
  </si>
  <si>
    <t>1.11</t>
  </si>
  <si>
    <t>Notebook typ 11</t>
  </si>
  <si>
    <t>8 GB jednotnej pamäte</t>
  </si>
  <si>
    <t>Pevný disk: 256 GB disk SSD</t>
  </si>
  <si>
    <t>Displej
Retina displej 13,3-palcový (uhlopriečne) s LED podsvietením a IPS technológiou
True Tone technológia
Jas 400 nitov
Široký farebný rozsah (P3)
Natívne rozlíšenie 2560 x 1600 pri 227 pixeloch na palec s podporou miliónov farieb
Podporované rozlíšenia 1680 x 1050, 1440 x 900, 1024 x 640</t>
  </si>
  <si>
    <t>Zabudovaná FaceTime HD kamera s rozlíšením 720p</t>
  </si>
  <si>
    <t>Bezdrôtové rozhranie
Bezdrôtová sieť Wi-Fi 6 802.11ax
Kompatibilná s IEEE 802.11a/b/g/n/ac
Bluetooth 5.0</t>
  </si>
  <si>
    <t>Zvuk
Stereo reproduktory
Široký stereo zvuk
Podpora prehrávania zvuku Dolby Atmos
Sústava troch mikrofónov so smerovým formovaním paprsku
3.5 mm výstup pre slúchadlá</t>
  </si>
  <si>
    <t>Klávesnica a trackpad
Podsvietená klávesnica Magic Keyboard, 79 (ISO) kláves vrátane 12 funkčných kláves a 4 kláves so šípkami (usporiadanými v tvare obráteného T)
Snímač okolitého osvetlenia
Force Touch trackpad na presné ovládanie kurzora a schopnosťou rozpoznávania prítlaku
Podporuje pritlačenie, zrýchľovače, kreslenie s citlivosťou na tlak a gestá Multi-Touch</t>
  </si>
  <si>
    <t>Integrovaný senzor Touch ID</t>
  </si>
  <si>
    <t>30 W USB-C napájací adaptér</t>
  </si>
  <si>
    <t>1.12</t>
  </si>
  <si>
    <t>Notebook typ 12</t>
  </si>
  <si>
    <t>10-jadrovým CPU, 16- jadrovým GPU a 16-jadrovým Neural Enginom, ktorý v Passmark dosiahne priemerné skóre aspoň 18 100 bodov</t>
  </si>
  <si>
    <t>16 GB jednotnej pamäte</t>
  </si>
  <si>
    <t>Pevný disk: 512 GB disk SSD</t>
  </si>
  <si>
    <t xml:space="preserve">Displej
16,2-palcový (uhlopriečne) Liquid Retina XDR displej
natívne rozlíšenie 3456 x 2234
XDR (extrémny dynamický rozsah)
Trvalý jas 100 nitov (na celú obrazovku), maximálny jas 1 600 nitov
Kontrastný pomer 1 000 000:1
1 miliarda farieb
Široký farebný gamut (P3)
Technológia True Tone 
Technológia ProMotion pre adaptívne obnovovacie frekvencie až do 120 Hz
Obnovovacia frekvencia: 47,95Hz, 48Hz, 50Hz, 59,94Hz, 60Hz
</t>
  </si>
  <si>
    <t>Kamera
Zabudovaná FaceTime HD video kamera s rozlíšením 1080p
Pokročilý obrazový signálový procesor s výpočtovým videom</t>
  </si>
  <si>
    <t>Bezdrôtové technológie
Wi-Fi 6 802.11ax 
Kompatibilná s IEEE 802.11a/b/g/n/ac
Bluetooth 5.0</t>
  </si>
  <si>
    <t>Nabíjanie a rozšírenia
3x Thunderbolt 3 s podporou pre: 
- Nabíjanie
- DisplayPort
- Thunderbolt 4 (až 40 Gb/s)
- USB 4 (až 40 Gb/s)
1x 3,5 mm Jack
1x MagSafe 3
1x HDMI
1x SDXC</t>
  </si>
  <si>
    <t>Klávesnica a trackpad
Magic Keyboard s podsvietením
78 (USA) alebo 79 (ISO) kláves
12 funkčných kláves
4 klávesy so šípkami v usporiadaní obráteného T
Snímač okolitého osvetlenia
Touch ID
Force Touch trackpad pre presné ovládanie kurzora so schopnosťou snímania tlaku 
Podpora pritlačenia, zrýchlovače, kreslenie s prítlakom, Multi-Touch gestá</t>
  </si>
  <si>
    <t xml:space="preserve">140W USB-C napájací adaptér </t>
  </si>
  <si>
    <t>2.1</t>
  </si>
  <si>
    <t>Tablet IOS</t>
  </si>
  <si>
    <t>Tablet
Minimálne parametre a špecifikácia:</t>
  </si>
  <si>
    <t xml:space="preserve">
- 10,2-palcový Retina displej s True Tone
- Čip A13 Bionic s Neural Enginom
- 8 MP širokouhlý zadný fotoaparát, 12 MP ultraširokouhlá predná kamera s centrovaním záberu
- Až 256 GB úložiska
- Stereo reproduktory
- Touch ID na bezpečné overovanie a Apple Pay
- Wi-Fi 802.11ac a LTE2
- Výdrž batérie až 10 hodín
- Konektor Lightning na nabíjanie a pripojenie doplnkov
- Funguje s Apple Pencilom (1. generácie) a Smart Keyboardom
- Operačný systém kompatibilný s aplikáciami pre platformu IOS</t>
  </si>
  <si>
    <t>2.2</t>
  </si>
  <si>
    <t>Hlavné vlastnosti
- Nádherný 10,2-palcový Retina displej s True Tone
- Čip A13 Bionic s Neural Enginom
- 8 MP širokouhlý zadný fotoaparát, 12 MP ultraširokouhlá predná kamera s centrovaním záberu
- Až 256 GB úložiska
- Stereo reproduktory
- Touch ID na bezpečné overovanie a Apple Pay
- Wi-Fi 802.11ac a LTE2
- Výdrž batérie až 10 hodín
- Konektor Lightning na nabíjanie a pripojenie doplnkov
- Funguje s Apple Pencilom (1. generácie) a Smart Keyboardom
- operačný systém kompatibilný s aplikáciami pre platformu IOS</t>
  </si>
  <si>
    <t>3.1</t>
  </si>
  <si>
    <t>Osobný počítač</t>
  </si>
  <si>
    <t>Osobný počítač typ 1</t>
  </si>
  <si>
    <t>Osobný počítač
Minimálne parametre a špecifikácia</t>
  </si>
  <si>
    <t>Pamäť: 8GB (1x8GB) 2666MHz DDR4 SDRAM</t>
  </si>
  <si>
    <t>Pevný disk: 256GB SSD PCIe M.2 Solid State Drive</t>
  </si>
  <si>
    <t>Optická mechanika: DVD RW</t>
  </si>
  <si>
    <t>USB klávesnica, Myš pre rozhranie USB</t>
  </si>
  <si>
    <t>Pripojenie : Intel Dual Band Wireless-AC 3165 + Bluetooth</t>
  </si>
  <si>
    <t>Konektivita
    1x Čítačka pamäťových kariet 5 v 1
    1x Kombinovaný zvukový konektor
    4x porty USB 2.0
    4x porty USB 3.2 1. generácie typu A
    1x Linkový výstup
    1x Port HDMI
    1x Port VGA
    1x Ethernetový port RJ-45</t>
  </si>
  <si>
    <t>Napájanie : 200 W</t>
  </si>
  <si>
    <t>Záruka 3 roky Basic Next Business Day On-Site Service- servis u zákazníka do druhého pracovného dňa</t>
  </si>
  <si>
    <t>3.2</t>
  </si>
  <si>
    <t>Osobný počítač typ 2</t>
  </si>
  <si>
    <t>Pamäť:8GB (1x8GB) 2666MHz DDR4 SDRAM</t>
  </si>
  <si>
    <t>Pevný disk: 512GB SSD PCIe M.2 Solid State Drive</t>
  </si>
  <si>
    <t>Intel Dual Band Wireless-AC 3165 + Bluetooth</t>
  </si>
  <si>
    <t xml:space="preserve"> Napájanie : 200 W</t>
  </si>
  <si>
    <t>3.3</t>
  </si>
  <si>
    <t>Osobný počítač typ 3</t>
  </si>
  <si>
    <t>8-jadrový procesor, ktorý v Passmark dosiahne priemerné skóre aspoň 17 000 bodov</t>
  </si>
  <si>
    <t>Optická mechanika:  DVD RW</t>
  </si>
  <si>
    <t xml:space="preserve"> Intel Dual Band Wireless-AC 3165 + Bluetooth</t>
  </si>
  <si>
    <t>3.4</t>
  </si>
  <si>
    <t>Osobný počítač typ 4</t>
  </si>
  <si>
    <t>Pamäť: 8 GB, DDR4 SDRAM, 2666 Hz (1 × 8 GB), Non-ECC (4 sloty DIMM, max. 128 GB)</t>
  </si>
  <si>
    <t>Pevný disk: 256GB PCIe NVMe Class 40 M.2 SSD</t>
  </si>
  <si>
    <t>grafická karta, ktorá v 3GD dosiahne priemerné skóre aspoň 8 450 bodov</t>
  </si>
  <si>
    <t>Optická mechanika: DVD+/-RW DL</t>
  </si>
  <si>
    <t>Pripojenie : 10/100/1 000 Mb / s</t>
  </si>
  <si>
    <t>Konektivita
vpredu
    2x port USB 3.2, typ A (2. generácie, 10 Gb/s)
    1x port USB 3.2, typ A [5 Gb] (Power share)
    1x port USB 3.2 typu C Gen 2x2 [20 Gb/s]
    1x univerzálna zvukový konektor typu Jack 3.5mm
vzadu
    2x porty USB 3.2 Type-A Gen1 (5Gbps)
    1x port USB 3.2 Type-A Gen2 (10Gbps)
    2x porty USB 2.0 typu A
    1x univerzálna zvukový konektor typu Jack 3.5mm
    1x sieťový konektor RJ45 1Gb
    1x port PS2 pre klávesnicu
    1x port PS2 pre myš
    2x DisplayPort 1.4</t>
  </si>
  <si>
    <t>300W up to 85% efficient (80 Plus Bronze) PSU, no SD card reader</t>
  </si>
  <si>
    <t>Záruka 36 mesiacov ProSupport Next Business Day On-Site Service - servis u zákazníka do druhého pracovného dňa.</t>
  </si>
  <si>
    <t>3.5</t>
  </si>
  <si>
    <t>Osobný počítač typ 5</t>
  </si>
  <si>
    <t>Pamäť: 16 GB, DDR4 SDRAM, 2666 Hz (2 × 8 GB), Non-ECC (4 sloty UDIMM, max. 128 GB)</t>
  </si>
  <si>
    <t>Pevný disk: 512GB PCIe NVMe Class 40 M.2 SSD + 2TB SATA (7.2k rpm) 3.5"</t>
  </si>
  <si>
    <t xml:space="preserve"> Grafická karta : Nvidia Quadro P2000, 5GB, 4 DP (Precision 3650T)</t>
  </si>
  <si>
    <t>Optická mechanika: DVD ± RW</t>
  </si>
  <si>
    <t>Tower with 460W (80 Plus Gold) PSU, Advanced Front I/O, no SD Card Reader</t>
  </si>
  <si>
    <t>3.6</t>
  </si>
  <si>
    <t>Osobný počítač typ 6</t>
  </si>
  <si>
    <t>Typ: All in One</t>
  </si>
  <si>
    <t>6-jadrový procesor, ktorý v Passmark dosiahne priemerné skóre aspoň 10 350 bodov</t>
  </si>
  <si>
    <t>Pamäť: 8 GB DDR4 2666 MHz (1 × 8 GB), možnosť zvýšenia na 64 GB</t>
  </si>
  <si>
    <t>Pevný disk: 256 GB M.2 SSD PCIe NVMe</t>
  </si>
  <si>
    <t>Čítačka a napaľovačka diskov CD, CD-RW, DVD+/-RW DL
Čítačka pamäťových kariet Secure Digital (SD, SDHC, SDXC)</t>
  </si>
  <si>
    <t>Antireflexný nedotykový IPS displej s uhlopriečkou 60,45 cm (23,8"), WLED podsvietením a Full HD rozlíšením (1920 × 1080) 250 nits (cd/m2), 72% NTSC</t>
  </si>
  <si>
    <t>5 MP výsuvná webová kamera s integrovaným duálnymi digitálnymi mikrofónmi, maximálne rozlíšenie 2592 × 1944</t>
  </si>
  <si>
    <t>Integrovaná sieťová karta Intel® I219LM 10/100/1000
Bezdrôtová karta Intel® AX201 WiFi 6 ax (2x2) s Bluetooth 5.0</t>
  </si>
  <si>
    <t>2x reproduktor 2W</t>
  </si>
  <si>
    <t>1× USB-C 3.2 Gen 2 (prenosová rýchlosť signálu 10 Gb/s)
1× USB 3.2 Gen 2 (prenosová rýchlosť signálu 10 Gb/s)
4× USB 3.2 Gen 1 (prenosová rýchlosť signálu 5 Gb/s)
1× kombinovaný port pre slúchadlá/mikrofón
1× RJ-45 (LAN)
1× DisplayPort 1.4
1× HDMI 1.4 - vstup
1× HDMI 2.0 - výstup</t>
  </si>
  <si>
    <t>Externý 90 W napájací zdroj s účinnosťou 89%</t>
  </si>
  <si>
    <t>3.7</t>
  </si>
  <si>
    <t>Pamäť: 8 GB DDR4 2666 MHz (1 x 8 GB), možnosť zvýšenia na 64 GB</t>
  </si>
  <si>
    <t>Pevný disk: 256 GB M.2 SSD PCIe NVMe TLC</t>
  </si>
  <si>
    <t>Antireflexný dotykový IPS displej s uhlopriečkou 68,58 cm (27"), LED podsvietením a QHD rozlíšením (2560 × 1440)
250 nits (cd/m2), 72% NTSC</t>
  </si>
  <si>
    <t>2x reproduktor 5W</t>
  </si>
  <si>
    <t>2× USB-C 3.2 Gen 2 (prenosová rýchlosť signálu 10 Gb/s)
3× USB 3.2 Gen 2 (prenosová rýchlosť signálu 10 Gb/s)
2× USB 3.2 Gen 1 (prenosová rýchlosť signálu 5 Gb/s)
1× kombinovaný port pre slúchadlá/mikrofón
1× RJ-45 (LAN)
1× DisplayPort 1.4
1× HDMI 2.0 - vstup</t>
  </si>
  <si>
    <t>210 W napájací zdroj s účinnosťou až 92%</t>
  </si>
  <si>
    <t>4.1</t>
  </si>
  <si>
    <t>Pracovná stanica</t>
  </si>
  <si>
    <t>Pracovná stanica typ 1</t>
  </si>
  <si>
    <t>Pracovná stanica
Minimálne parametre a špecifikácia</t>
  </si>
  <si>
    <t>Pamäť: 32 GB DDR4 3200 MHz non-ECC (2 × 16 GB), možnosť zvýšenia na 128 GB</t>
  </si>
  <si>
    <t>Pevný disk: 512 GB M.2 SSD PCIe 3x4 NVMe TLC</t>
  </si>
  <si>
    <t>Interné šachty na mechaniky: 2× M.2 SSD 2280 (1× obsadená)
1× 2,5" (voľná)
2× 3,5" (voľná)
1× 5,25"</t>
  </si>
  <si>
    <t>Porty a konektory
1× USB-C 3.2 Gen 2x2 (prenosová rýchlosť signálu 20 Gb/s)
4× USB 3.2 Gen 2 (prenosová rýchlosť signálu 10 Gb/s)
3× USB 3.2 Gen 1 (prenosová rýchlosť signálu 5 Gb/s)
3× USB 2.0
1× kombinovaný port pre slúchadlá/mikrofón
1× zvukový vstup (line in)
1× zvukový výstup (line out)
1× RJ-45 (LAN)
2× DisplayPort 1.4</t>
  </si>
  <si>
    <t>Interný reproduktor</t>
  </si>
  <si>
    <t>700 W napájací zdroj s účinnosťou až 92%</t>
  </si>
  <si>
    <t>skrinka: Tower</t>
  </si>
  <si>
    <t>4.2</t>
  </si>
  <si>
    <t>Pracovná stanica typ 2</t>
  </si>
  <si>
    <t>Pamäť:64 GB DDR4 2933 MHz ECC (4 × 16 GB), možnosť zvýšenia na 512GB</t>
  </si>
  <si>
    <t>Pevný disk: 1 TB M.2 SSD PCIe NVMe TLC (HP Z Turbo Drive)</t>
  </si>
  <si>
    <t>Čítačka a napaľovačka diskov CD, CD-RW, DVD+/-RW DL</t>
  </si>
  <si>
    <t>Grafická karta: NVIDIA RTX A4000 (16 GB vyhradenej pamäte GDDR6)</t>
  </si>
  <si>
    <t>Interné šachty na mechaniky:
2× 3,5" (voľná)
1× M.2 PCIe Turbo Drive SSD (obsadená)
1× M.2 PCIe Turbo Drive SSD (voľná)</t>
  </si>
  <si>
    <t>Porty a konektory
10× USB 3.1
1× kombinovaný port pre slúchadlá/mikrofón
1× zvukový vstup (line in)
1× zvukový výstup (line out)
2× RJ-45 (LAN)
2× PS/2
4× DisplayPort 1.4
y2× PCIe x16 G3
2× PCIe x4 G3
1× PCIe x8 G3</t>
  </si>
  <si>
    <t>1 000 W napájací zdroj s účinnosťou až 90%</t>
  </si>
  <si>
    <t>skrinka: Minitower</t>
  </si>
  <si>
    <t>4.3</t>
  </si>
  <si>
    <t>Pracovná stanica typ 3</t>
  </si>
  <si>
    <t>Pamäť: 16 GB DDR4 3200 MHz non-ECC (2 x 8 GB), možnosť zvýšenia na 128GB</t>
  </si>
  <si>
    <t>Pevný disk: 1TB PCIe Gen3 x4 NVMe M.2 2280 (6Gbps) ( r2200MB/s, w2000MB/s )</t>
  </si>
  <si>
    <t>Podpora 2 x M.2 slotov (režim SATA &amp; X4 PCIE) a 4 x SATA 6Gb/s portov</t>
  </si>
  <si>
    <t>Podpora Raid 0, 1, 10</t>
  </si>
  <si>
    <t>LAN: 2.5Gb Ethernet</t>
  </si>
  <si>
    <t xml:space="preserve">Konektivita: LAN 2.5Gb Ethernet, WiFi Prevádzka v dvoch pásmach 2,4/5 GHz  Wi-Fi 6 2x2 (802.11 a/b/g/n/ac/ax) podpora 1024QAM/OFDMA/MU-MIMO, Bluetooth v5.1WIFI: Prevádzka v dvoch pásmach 2,4/5 GHz  Wi-Fi 6 2x2 (802.11 a/b/g/n/ac/ax) podpora 1024QAM/OFDMA/MU-MIMO </t>
  </si>
  <si>
    <t>5.1</t>
  </si>
  <si>
    <t>Monitor</t>
  </si>
  <si>
    <t>Monitor typ 1</t>
  </si>
  <si>
    <t>Monitor
Minimálne parametre a špecifikácia</t>
  </si>
  <si>
    <t>Viditelná uhlopriecka: 54,68 cm (21,5 palca)
Prednastavená obrazová plocha (vodorovne × zvisle): 476,64 mm × 268,11 mm
Max. prednastavené rozlíšenie: 1 920 × 1 080 pri 60 Hz
Pomer strán: 16: 9
Rozstup pixelov: 0,248 mm × 0,248 mm
Pixely na palec (PPI): 102
Jas: 250 cd / m2 (zvycajne)
Podpora farieb: Farebná škála (obvykle): 83% (CIE1976) / 72% (CIE1931)
Farebná hlbka: 16,7 milióna
Kontrastný pomer: 1 000: 1 (obvykle)
Pozorovací uhol: 160 ° / 170 °
Doba odozvy: Typicky 5 ms (bežná) (sivá / sivá)
Typ panelu: TN (Twisted Nematic)
Povrch displeja obrazovky: Antireflexná
Technológia podsvietenia: LED
Funkcia ComfortView s obrazovkou bez blikania: Áno
Konektivita
1 × port VGA
1 × port DisplayPort 1.2
1 × napájací kábel
1 × kábel DP (DP-DP)
1 × kábel VGA
1 × kryt skrutiek VESA</t>
  </si>
  <si>
    <t>5.2</t>
  </si>
  <si>
    <t>Monitor typ 2</t>
  </si>
  <si>
    <t>Monitor 
Minimálne parametre a špecifikácia</t>
  </si>
  <si>
    <t xml:space="preserve">  Viditeľná uhlopriečka: 23.8"
    Typ panela: IPS (In-Plane Switching)/TFT active matrix
    Povrch displeja obrazovky: Anti-glare
    Maximálne prednastavené rozlíšenie: 1920 x 1080 at 60 Hz
    Pozorovací uhol: 178/178
    Rozteč pixelov: 0.2745 mm
    Pixely na palec (PPI): 93
    Kontrastný pomer: 1000: 1 (Typical)
    Pomer strán: 16:9
    Technológia podsvietenia: LED
    Jas: 250
    Doba odozvy: 8 ms (gray-to-gray normal); 5 ms (gray-to-gray fast)
    HDMI (HDCP 1.2)
    VGA
    Naklápanie: -5/+21
    Kompatibilita s nástrojom Dell Display Manager: áno
    Rozhranie pre montáž plochého monitora: 100 x 100 mm</t>
  </si>
  <si>
    <t>5.3</t>
  </si>
  <si>
    <t>Monitor typ 3</t>
  </si>
  <si>
    <t>Uhlopriečka: 68,59 cm (27,0")
Maximálne predvolené rozlíšenie 1 920 x 1 080 pri frekvencii 60 Hz
Pomer strán 16 : 9
Rozstup pixelov 0,311 mm x 0,311 mm
Počet pixelov na palec (PPI) 81
Jas 300 cd/m2 (typický)
Kontrastný pomer 1 000 : 1 (typický)
Pozorovací uhol 178°/178°
Čas odozvy 8 ms typický (normálny) 5 ms typický (rýchly)(zo sivej na sivú)
Typ panela IPS (In-Plane Switching)
Povrch obrazovky Antireflexný povrch
Technológia podsvietenia LED
Funkcia ComfortView s obrazovkou bez blikania Áno
Konektivita
Konektory
1 port VGA
1 port HDMI 1.4
Nastaviteľná výška (100 mm) a len naklonenie (-5° až 21 °)
Napájací kábel
1 kábel HDMI
1 kábel VGA (len EMEA a Japonsko)
1 skrutkovací kryt VESA</t>
  </si>
  <si>
    <t>5.4</t>
  </si>
  <si>
    <t>Monitor typ 4</t>
  </si>
  <si>
    <t xml:space="preserve">    Viditeľná uhlopriečka: 23.8 "/ 60.47 cm
    Predvolená obrazová plocha (vodorovne × zvisle): 527.04 mm x 296.46 mm (20.75 "x 11.67")
    Typ panelu: In Plane Switching (IPS)
    Povrch displeja obrazovky: Anti glare s 3H hardness
    Maximálne prednastavené rozlíšenie: 1920 x 1080 / 75Hz
    Pozorovací uhol: 178/178
    Rozstup pixelov: 0.2745 mm
    Kontrastný pomer: 1,000: 1
    Pomer strán: 16: 9
    Technológia podsvietenia: LED edgelight system
    Jas: 250 cd / m2
    Čas odozvy: 4ms gray to gray - extreme mode
    1 x USB C (Alternate mode with DisplayPort 1.2, USB 3.2 Gen 1 upstream port, Power Delivery up to 65 W)
    1 x USB 3.2 Gen1 + (5 Gbps) downstream with BC1.2 charging at 2A (maximum)
    1 x USB 3.2 Gen 1 (5 Gbps) downstream port
    1 x HDMI 1.4 port
    1 x DP 1.2
    1 x Audio line out port
    Výškovo nastaviteľný: do 110 mm
    Naklápanie: -5 ° / 21 °
    Otočenie: -30 ° / 30 °
    Pivot: -90 ° / 90
    Rozhranie pre montáž plochého monitora: 100 mm x 100 mm</t>
  </si>
  <si>
    <t>5.5</t>
  </si>
  <si>
    <t>Monitor typ 5</t>
  </si>
  <si>
    <t>Uhlopriečka displeja: 685.8 mm (27.0 inches))
Typ panela: IPS (In-Plane Switching)
Povrch displeja Antireflexný povrch
Maximálne predvolené rozlíšenie 1 920 x 1 080 pri frekvencii 60 Hz
Pozorovací uhol 178°/178°
Kontrastný pomer 1 000 : 1 (typický)
Pomer strán 16 : 9
Technológia podsvietenia LED
Jas 300 cd/m2 (typický)
Čas odozvy 8 ms (typický –normálny), 5 ms (typický – rýchly) (zo sivej na sivú)
Funkcia ComfortView s obrazovkou bez blikania Áno
1 x DP 1.2 (HDCP 1.4),1 x HDMI 1.4 (HDCP 1.4),1 x USB Type-B (USB 3.2 Gen1 upstream port),1 x DP (Out) with MST,2 x super speed USB 5Gbps (USB 3.2 Gen1) downstream port,2 x super speed USB 5Gbps (USB 3.2 Gen1) downstream port with BC 1.2 charging capability at 2 A (max),1 x 3.5 mm  headphone jack
5 mega-pixel  IR camera
Video Frame Rate - 1920x 1080 (Full HD) - up to 30 frames per second
Vstavaný mikrofón: Digital microphone x2
Vstavaný reproduktor: 2 x 5W
Možnosť nastavenia výšky (150 mm) a naklonenia (-5° to 21°)
Výškovo nastaviteľný (150mm)
Náklon (-45° to 45°),Pivot (-90° to 90°),VESA (100mm)
Napájací kábel, 1 x DP Cable (DP to DP),1 x HDMI Cable, 1 x USB Type A to USB Type B Cable</t>
  </si>
  <si>
    <t>5.6</t>
  </si>
  <si>
    <t>Monitor typ 6</t>
  </si>
  <si>
    <t>Veľkosť viditeľnej uhlopriečky: 68,47 cm, 27 "
Typ a povrch panelu: IPS (In-Plane Switching), Antireflexná úprava predné tvrdé polarizačný vrstvy (3H)
Max. prednastavené rozlíšenie: 2 560 x 1 440 pri frekvencii 60 Hz [16: 9]
Kontrastný pomer: 1 000: 1 (obvykle)
Jas: 350 cd / m2 (zvyčajne)
Čas odozvy: 8 ms v normálnom režime, 5 ms v rýchlom režime
Maximálna pozorovací uhol: 178 ° vertikálne / 178 ° horizontálne
Podpora farieb: Hĺbka farieb: 16,7 milióna farieb
Rozstup pixelov: 0,233 mm x 0,233 mm
Podsvietenie monitora: LED
Pixely na palec (PPI): 109
Rozhranie pre montáž plochého monitora: VESA (100 mm)
Výškovo nastaviteľný ,Naklápanie (-5 ° až 21 °), Zvislé otáčania (-45 ° až 45 °)
Otáčanie (Áno) v smere alebo proti smeru hodinových ručičiek
1 x DP 1.4 (HDCP 1.4),1 x HDMI 1.4, 1 x USB-C (DP 1.4, Power Delivery up to 90W, 2/4 Lanes switch USB 3.2 Gen2 10Gbps) upstream port, 1 x USB-C (USB 3.2 Gen2, 10Gbps) upstream port, data only, 1 x DisplayPort (out), 3 x super speed USB-A (USB 3.2 Gen2, 10Gbps) downstream ports, 1 x super speed USB-A (USB 3.2 Gen2, 10Gbps) with B.C 1.2, 1 x USB-C (USB 3.2 Gen2, 10Gbps, Up to 15W charging) downstream port
1 x Analog 2.0 audio line out (3.5mm jack), 1 x RJ45 Port, 1x napájací kábel, 1x DisplayPort Cable (DP to DP) - 1.8 M, 1x USB Type-C® Cable (C to C) - 1 M, 1x USB Type-C to Type-A Cable - 1 M</t>
  </si>
  <si>
    <t>6.1</t>
  </si>
  <si>
    <t>Tlačiareň</t>
  </si>
  <si>
    <t>Tlačiareň typ 1</t>
  </si>
  <si>
    <t>Tlačiareň
Minimálne parametre a špecifikácia</t>
  </si>
  <si>
    <t>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60 000 strán</t>
  </si>
  <si>
    <t>Pripojenie: 1x USB 2.0; 10/100/1000 LAN 
Možnosť mobilnej tlače: Apple AirPrint, Google Cloud Print 
Kompatibilné operačné systémy: Windows 10, 8.1, 8, 7, Windows Server 2012; Mac OS X 10.11 až 10.8 
Štandardné jazyky tlačiarne: PCL 6, PCL 5e, emulácia Postscript Level 3, PDF, XPS
Pamäť: min. 512 MB RAM + 3 GB eMMC
Spĺňa normu ENERGY STAR®
Spotrebný materiál pri dodaní zariadenia: Čierna tonerová kazeta/nápln na min. 10 000 strán podľa normy ISO/IEC 19752
Spotrebný materiál veľkokapacitný: Podpora čiernej tonerovej kazety/náplne na min. 12 000 strán podľa normy ISO/IEC 19752</t>
  </si>
  <si>
    <t>6.2</t>
  </si>
  <si>
    <t>Tlačiareň typ 2</t>
  </si>
  <si>
    <t xml:space="preserve">Vdaka technológii Space Saving je model C650 najmenší a je vysoko výkonnou farebnou tlaciarnou na svete. 
Metóda tlace: Digitálne elektrofotografická metóda tlace s LED 
Rozlíšenie tlace: 600 × 600 dpi, 1 200 × 1 200 dpi 
Fyzická roztec bodov: 1 200 dpi 
Cas na zahriatie: 20,0 s od zapnutia, 11,0 sz úsporného režimu 
Výstup 1. kópie: farebne: 6,5 s, ciernobiele: 6,5 sekúnd 
Rýchlost tlace: A4 35 str./min farebne, 35 str./min ciernobielo 
Rozhranie: 1000BASE-T / 100BASE-TX / 10BASE-T, USB 2.0 (vysokorýchlostné ), hostitelský port USB 2.0 (vysokorýchlostné), (volitelne) bezdrôtová siet LAN (IEEE802.11a / b / g / n) 
Protokol: TCP / IP </t>
  </si>
  <si>
    <t xml:space="preserve">Jazyk tlaciarne: emulácia PCL 6 (XL), emulácia PCL 5c, emulácia PostScript 3, emulácia PDF v2.0, emulácia IBM ProPrinter, emulácia Epson FX 
Podporované operacné systémy: 
Windows 10, Windows 10 x64, Windows 8.1, Windows 8.1 x64, Windows 8, Windows 8 x64, Windows 7, Windows 7 x64, Windows Server 2019, Windows server 2016, Windows server 2012 R2, 
Windows server 2012, Windows server 2008 R2, Windows server 2008, Windows server 2008 x64, MacOS 10.15, MacOS 10.14, MacOS 10.13, MacOS 10.12, OS X 10.11, iOS, Chrome OS, Linux, Android 
Pamät (štandardná / maximálne): 1 GB RAM, 3 GB eMMC Písmo: 87 škálovatelných písiem emulácia PCL, 4 bitmapové písma, 80 písiem emulácia PostScript 
Formát papiera: A4, A5, A6, B5, B6 , B6 polovicná, B7, B8, Letter, Legal 13, Legal 13.5, Legal 14, Executive, Statement, 8,5 "SQ, Folio, 16K, kartotecný lístok (75 x 125 mm), Fotografický formát (100 x 150mm, 125 x 175 mm), Obálky, pohladnice, Predplatená pohladnice, Vlastná velkost: 55-216 × 91-1 321 mm (šírka x dlžka) </t>
  </si>
  <si>
    <t xml:space="preserve">Viacúcelový zásobník: 60-256 g / m2 prídavný zásobník (volitelne): 64-176 g / m2 
Vstupná kapacita: zásobník 1: 250 listov 
Viacúcelový zásobník: 100 listov prídavný zásobník (volitelne): 530 listov 
Výstupná kapacita: 
Potlacou dole: Max. 150 listov 
Potlacou nahor: Max. 100 listov 
Rozmery (Š x H x V): 395 × 430 × 290 mm 
Hmotnost (vrátane spotrebného materiálu): 28,2 kg 
Hmotnost (bez spotrebného materiálu): 24,6 kg 
Spotreba energie: 
Prevádzkové: Max. 1 150W / Priemer. 840 W 
Režim stav: 20 W 
Úsporný režim: 14,0 W 
Hlboký spánok: 1,1 W 
Automatické vypnutie: 0,15 W 
Hlucnost: 
Prevádzková: 54 dBA 
Kludový stav: &lt;32 dBA 
Tichý režim: &lt;51 dBA 
Úsporný režim: Úroven pozadia 
Pracovný cyklus: 
Doporucovaný: 8 000 strán za mesiac 
Maximálna: 100 000 strán za mesiac </t>
  </si>
  <si>
    <t>7.1</t>
  </si>
  <si>
    <t>Multifunkčné zariadenie</t>
  </si>
  <si>
    <t>Multifunkčné zariadenie typ 1</t>
  </si>
  <si>
    <t>Multifunkčné zariadenie Minimálne parametre a špecifikácia:</t>
  </si>
  <si>
    <t xml:space="preserve">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80 000 strán
</t>
  </si>
  <si>
    <t>Skener
Podávanie dokumentov: Automatická duplexná jednotka: automatický obojstranný podávač na min. 50 listov formátu A4, A5, B5; plochý skener
Optické rozlíšenie skenovania: min. 600 x 600 dpi (farebne, plochý skener)
Rýchlosť skenovania: min. 30 str./min. (čiernobielo)
Formát súboru skenovaného dokumentu: TIFF, PDF, JPEG, XPS
Skenovanie do: FTP, HTTP, e-mail, USB, vzdialené skenovanie 
Rýchlosť kopírovania: min. 37 str./min. 
Rozlíšenie kopírovania: min. 600 x 600 dpi
Zoom kopírovania: 25-400%
Možnosti kopírovania: Počet kópií, Svetlejšie/tmavšie, Optimalizácia, Papier, Kopírovanie viacerých strán, Režim náhľadu</t>
  </si>
  <si>
    <t>7.2</t>
  </si>
  <si>
    <t>Multifunkčné zariadenie typ 2</t>
  </si>
  <si>
    <t>Technológia tlače: Laserová/LED – farebná formát A4
Rýchlosť tlače, čierna (normálna, A4): min. 30 str./min.
Rýchlosť tlače, farebná (normálna, A4): min. 30 str./min.
Kvalita výtlačku čiernej (najlepšia): 1200 x 1200 dpi
Kvalita farebného výtlačku (najlepšia): 1200 x 1200 dpi 
Možnosti obojstrannej tlače: Automatický duplex (štandardne)
Podávače papiera štandardné: Zásobník 1 min. na 250 listov + min. 100 listový bočný podávač 
Maximálne papierové zásobníky: Voliteľné na min. 2 x 500 listov
Formáty papiera: A4, A5, A6, B5, B6, Obálky (C5, DL, Com-9, Com-10)
Vlastné veľkosti médií: Dĺžka min. 1320mm (banner)
Podporované typy médií: Papier (dokumentový, hlavičkový, fotografický, bežný, predtlačený), pohľadnice, štítky, obálky
Odporúčaná hmotnosť média: Zásobník 1: min. 65 až 176 g/m2; bočný podávač: min. 65 až 220 g/m2; Voliteľné zásobníky: 65 až 176 g/m2; Automatická duplexná jednotka: 65 až 176 g/m2
Maximálna vstupná kapacita (listy): min. 1350 listov (s voliteľnými zásobníkmi na min. 2x 500 listov)
Maximálna výstupná kapacita (listy): min. 150 listov
Odporúčaný mesačný objem vytlačených strán: 750 až 6 000 strán
Maximálny mesačný objem vytlačených strán: min. 60 000 strán</t>
  </si>
  <si>
    <t>Skener
Podávanie dokumentov: Automatická duplexná jednotka: automatický obojstranný podávač na min. 50 listov formátu A4, A5, A6, B5; plochý skener
Optické rozlíšenie skenovania: min. 600 x 600 dpi (farebne, plochý skener)
Rýchlosť skenovania: min. 30 str./min. (farebne aj čiernobielo)
Formát súboru skenovaného dokumentu: TIFF, PDF, JPEG, XPS
Skenovanie do: FTP, HTTP, e-mail, USB, vzdialené skenovanie 
Rýchlosť kopírovania: min. 30 str./min. (farebne aj čiernobielo)
Rozlíšenie kopírovania: min. 600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</si>
  <si>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emulácia Postscript Level 3, PDF, XPS
Pamäť: min. 1 GB RAM + 3 GB eMMC
Ovládanie zariadenia: min. 17 cm farebný dotykový LCD displej + min. 20 HW kláves
Spĺňa normu ENERGY STAR®
Spotrebný materiál pri dodaní zariadenia: Tonerové kazety/náplne na min. 5 000 strán čierna a 5 000 strán farebné (cyan, magenta, yellow) podľa normy ISO/IEC 19798
Spotrebný materiál veľkokapacitný: Podpora tonerových kaziet/náplní na min. 7 000 strán čierna a 6 000 strán farebné (cyan, magenta, yellow) podľa normy ISO/IEC 19798</t>
  </si>
  <si>
    <t>7.3</t>
  </si>
  <si>
    <t>Multifunkčné zariadenie typ 3</t>
  </si>
  <si>
    <t>Technológia tlače: Laserová/LED – farebná formát A3
Rýchlosť tlače, (normálna, A4): min. 35 str./min. farebne aj čiernobielo
Rýchlosť tlače, (normálna, A3): min. 20 str./min. farebne aj čiernobielo
Kvalita výtlačku čiernej (najlepšia): 1200 x 600 dpi
Kvalita farebného výtlačku (najlepšia): 1200 x 600 dpi 
Možnosti obojstrannej tlače: Automatický duplex (štandardne)
Podávače papiera štandardné: Min. 1 x zásobník na 300 listov + min. 3 x zásobník na 500 listov + min. 100 listový bočný podávač 
Formáty papiera: A3, A4, A5, A6, B4, B5, B6, Obálky (C5, DL, Com-9, Com-10)
Vlastné veľkosti médií: Dĺžka min. 1320mm (banner)
Podporované typy médií: Papier (dokumentový, hlavičkový, fotografický, bežný, predtlačený), pohľadnice, štítky, obálky
Odporúčaná hmotnosť média: Zásobník 1: min. 65 až 220 g/m2; bočný podávač: min. 65 až 250 g/m2; Voliteľné zásobníky: 65 až 176 g/m2; Automatická duplexná jednotka: 65 až 120 g/m2
Maximálna vstupná kapacita (listy): min. 1 900 listov 
Maximálna výstupná kapacita (listy): min. 250 listov
Dokončovanie papiera: Integrovaná zošívačka 
Odporúčaný mesačný objem vytlačených strán: 4 000 až 10 000 strán
Maximálny mesačný objem vytlačených strán: min. 70 000 strán</t>
  </si>
  <si>
    <t>Skener
Podávanie dokumentov: Automatická duplexná jednotka: automatický obojstranný podávač na min. 100 listov formátu A3, A4, A5, A6, B5; plochý skener
Optické rozlíšenie skenovania: min. 600 x 600 dpi (farebne, plochý skener)
Rýchlosť skenovania: min. 40 skenov/min. (A4, farebne aj čiernobielo)
Formát súboru skenovaného dokumentu: TIFF, PDF, JPEG, XPS
Skenovanie do: FTP, HTTP, e-mail, USB, vzdialené skenovanie 
Rýchlosť kopírovania: min. 35 str./min. (farebne aj čiernobielo)
Rozlíšenie kopírovania: min. 300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</si>
  <si>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Postscript Level 3, PDF, XPS
Pamäť: min. 1 GB RAM 
Pevný disk: min. 250 GB HDD (štandardne)
Ovládanie zariadenia: min. 17 cm farebný dotykový LCD displej + min. 20 HW kláves
Spĺňa normu ENERGY STAR®
Spotrebný materiál pri dodaní zariadenia: Tonerové kazety/náplne na min. 13 000 strán čierna a 7 500 strán farebné (cyan, magenta, yellow) podľa normy ISO/IEC 19798
Spotrebný materiál veľkokapacitný: Podpora tonerových kaziet/náplní na min. 15 000 strán čierna a 10 000 strán farebné (cyan, magenta, yellow) podľa normy ISO/IEC 19798</t>
  </si>
  <si>
    <t>8.1</t>
  </si>
  <si>
    <t>Dataprojektor</t>
  </si>
  <si>
    <t>Dataprojektor 1</t>
  </si>
  <si>
    <t>Typ projekčnej sústavay: LCD</t>
  </si>
  <si>
    <t>TECHNOLOGIE
Projekční systém Technologie 3LCD, RGB se závěrkou s kapalnými krystaly
LCD panel 0,61 palců s MLA (D10</t>
  </si>
  <si>
    <t>OBRAZ
Barevný světelný výstup 3.300 lumenů- 2.200 lumenů (ekonomický) v souladu s normou IDMS15.4
Bílý světelný výstup 3.300 lumenů - 2.200 lumenů (ekonomický) In accordance with ISO 21118:2020
Rozlišení Full HD 1080p, 1920 x 1080, 16 : 9
Kontrastní poměr 16.000 : 1
lampa UHE, 210 W, 6.000 h životnost, 12.000 h životnost (v úsporném režimu)
Korekce lichoběžníku auto vertikální: ± 30 °, Manuální horizontální ± 30 °
Reprodukce barev až 1,07 miliardy barev
Vysoké rozlišení (HD) Full HD
Poměr stran obrazu 16 : 9
Zdroj světla lampa
Editace videa 10 bitů
2D vertikální obnovovací 
frekvence
192 Hz - 240 Hz</t>
  </si>
  <si>
    <t>OPTIKA
Projekční poměr 1,21 - 1,63:1
Zoom Digital, faktor: 1 - 1,35
Úhlopříčka promítaného obrazu 30 palců - 386 palců
Projekční vzdálenost (wide/tele)1,21 m - 1,63 m ( 60 palců displej
Ohnisková vzdálenost 16,7 mm
Ostření Manuáln</t>
  </si>
  <si>
    <t>MOŽNOSTI PŘIPOJENÍ ŘÍDICÍ JEDNOTKY
Funkce USB Display 2v1: obraz / myš
Rozhraní USB 2.0 typu A, USB 2.0 typu B, HDMI vstup, bezdrátová síť LAN IEEE 802.11 b/g/n (WiFi 4) 
(volitelně), audiovýstup, stereofonní konektor mini-jack
Připojení chytrého zařízení Ad-hoc / infrastruktur</t>
  </si>
  <si>
    <t>8.2</t>
  </si>
  <si>
    <t>Dataprojektor 2</t>
  </si>
  <si>
    <t>TECHNOLOGIE
Projekční systém Technologie 3LCD, RGB se závěrkou s kapalnými krystaly
LCD panel 0,61 palců s C2 Fine</t>
  </si>
  <si>
    <t>OBRAZ
Barevný světelný výstup 4.000 lumenů- 2.400 lumenů (ekonomický) v souladu s normou IDMS15.4
Bílý světelný výstup 4.000 lumenů - 2.400 lumenů (ekonomický) In accordance with ISO 21118:2020
Rozlišení Full HD 1080p, 1920 x 1080, 16 : 9
Kontrastní poměr 16.000 : 1
lampa UHE, 230 W, 6.500 h životnost, 17.000 h životnost (v úsporném režimu)
Korekce lichoběžníku auto vertikální: ± 30 °, Manuální horizontální ± 30 °
Reprodukce barev až 1,07 miliardy barev</t>
  </si>
  <si>
    <t>OPTIKA
Projekční poměr 1,32 - 2,14:1
Zoom Manual, faktor: 1 - 1,6
Úhlopříčka promítaného obrazu 30 palců - 300 palců
Projekční vzdálenost (wide/tele)1,76 m - 2,86 m ( 60 palců displej
Clonové číslo projekčního 
objektivu
1,51 - 1,99
Ohnisková vzdálenost 18,2 mm - 29,2 mm
Ostření Manuální
Posun 10 : 1</t>
  </si>
  <si>
    <t>8.3</t>
  </si>
  <si>
    <t>Dataprojektor 3</t>
  </si>
  <si>
    <t>TECHNOLOGIE
Projekční systém Technologie 3LCD, RGB se závěrkou s kapalnými krystaly
LCD panel 0,76 palců s D10</t>
  </si>
  <si>
    <t>OBRAZ
Barevný světelný výstup 5.000 lumenů- 3.800 lumenů (ekonomický) v souladu s normou IDMS15.4
Bílý světelný výstup 5.000 lumenů - 3.800 lumenů (ekonomický) In accordance with ISO 21118:2020
Rozlišení WUXGA, 1920 x 1200, 16 : 10
Kontrastní poměr 15.000 : 1
lampa 300 W, 5.000 h životnost, 10.000 h životnost (v úsporném režimu)
Korekce lichoběžníku auto vertikální: ± 30 °, auto horizontální ± 20 °
Reprodukce barev až 1,07 miliardy barev</t>
  </si>
  <si>
    <t>OPTIKA
Projekční poměr 1,38 - 2,28:1
Zoom Manual, faktor: 1 - 1,6
Úhlopříčka promítaného obrazu 50 palců - 300 palců
Projekční vzdálenost - Wide 1,5 m ( 50 palců displej
Projekční vzdálenost - Tele 9 m ( 300 palců displej
Clonové číslo projekčního 
objektivu
1,5 - 2
Ohnisková vzdálenost 23 mm - 38,4 mm
Ostření Manuální
Posun 10 : 1</t>
  </si>
  <si>
    <t>9.1</t>
  </si>
  <si>
    <t>Externý disk</t>
  </si>
  <si>
    <t>Externý disk typ 1</t>
  </si>
  <si>
    <t>Externý disk Minimálne parametre a špecifikácia:</t>
  </si>
  <si>
    <t>Formát:2.5"</t>
  </si>
  <si>
    <t>Kapacita disku: 2000 GB</t>
  </si>
  <si>
    <t>Rozhranie: USB 3.0</t>
  </si>
  <si>
    <t>9.2</t>
  </si>
  <si>
    <t>Externý disk typ 2</t>
  </si>
  <si>
    <t>Kapacita disku: 4000 GB</t>
  </si>
  <si>
    <t>9.3</t>
  </si>
  <si>
    <t>Externý disk typ 3</t>
  </si>
  <si>
    <t>Kapacita: 1TB
Rozhraní: USB 3.2 Gen.2 (10 Gbit/s)
Přenosová rychlost: Sekvenční čtení: až 1 050 MB/s, sekvenční zápis: až 1 000 MB/s* (*i s rozhraním USB 3.2 s podporou UASP se může výkon se lišit v závislosti na systémovém prostředí)
Režim UASP: Podporovaný
Šifrování: 256bitové AES hardwarové šifrování
Certifikace: CE, BSMI, KC, VCCI, C-tick, FCC, IC, UL, TUV, CB, EAC
Soulad se směrnicí RoHS: RoHS2</t>
  </si>
  <si>
    <t>9.4</t>
  </si>
  <si>
    <t>Externý disk typ 4</t>
  </si>
  <si>
    <t>Kapacita: 2TB
Rozhraní: USB 3.2 Gen.2 (10 Gbit/s)
Přenosová rychlost: Sekvenční čtení: až 1 050 MB/s, sekvenční zápis: až 1 000 MB/s* (*i s rozhraním USB 3.2 s podporou UASP se může výkon se lišit v závislosti na systémovém prostředí)
Režim UASP: Podporovaný
Šifrování: 256bitové AES hardwarové šifrování
Certifikace: CE, BSMI, KC, VCCI, C-tick, FCC, IC, UL, TUV, CB, EAC
Soulad se směrnicí RoHS: RoHS2</t>
  </si>
  <si>
    <t>10.1</t>
  </si>
  <si>
    <t>Interný disk</t>
  </si>
  <si>
    <t>Pevný disk typ 1</t>
  </si>
  <si>
    <t>Pevný disk Minimálne parametre a špecifikácia:</t>
  </si>
  <si>
    <t>Formát: 2,5"</t>
  </si>
  <si>
    <t>Typ úložiska: SDD</t>
  </si>
  <si>
    <t>Kapacita: 512GB</t>
  </si>
  <si>
    <t>Rozhranie: SATA Revision 3.2. SATA 1.5 Gbps, 3Gbps, and 6Gbps interface</t>
  </si>
  <si>
    <t>Čítanie: Up to 560 MB/s</t>
  </si>
  <si>
    <t>Zápis: Up to 535 MB/s</t>
  </si>
  <si>
    <t>10.2</t>
  </si>
  <si>
    <t>Pevný disk typ 2</t>
  </si>
  <si>
    <t>Kapacita: 1TB</t>
  </si>
  <si>
    <t>10.3</t>
  </si>
  <si>
    <t>Pevný disk typ 3</t>
  </si>
  <si>
    <t>Kapacita 2000 GB; formát 2.5"; čtecí rychlost až 560 MB/sec; zapisovací rychlost až 530 MB/sec</t>
  </si>
  <si>
    <t>10.4</t>
  </si>
  <si>
    <t>Pevný disk typ 4</t>
  </si>
  <si>
    <t>Kapacita 4000 GB; formát 2.5"; čtecí rychlost až 550 MB/sec; zapisovací rychlost až 520 MB/sec</t>
  </si>
  <si>
    <t>10.5</t>
  </si>
  <si>
    <t>Pevný disk typ 5</t>
  </si>
  <si>
    <t>Kapacita: 1 000 GB 
Typ zařízení: M.2 (2280)
Rozhraní: PCIe Gen 3.0 x4, NVMe 1.3
Vyrovnávací paměť: 1GB Low Power DDR4 SDRAM
Podpora TRIM: ano
Podpora S.M.A.R.T: ano
Podpora šifrování: 256bitové šifrování AES (třída 0) TCG / Opal IEEE1667 (šifrovaný disk)
GC (Garbage Collection): Auto Garbage Collection Algorithm
Podporuje režim spánku: Ano
Sekvenční čtení: Až 3 400 MB/s * Výkon se může lišit v závislosti na hardwaru a konfiguraci.
Sekvenční zápis: Až 2 500 MB/s * Výkon se může lišit v závislosti na hardwaru a konfiguraci.
Spolehlivost (MTBF): 1,5 milionu hodin (MTBF)
Odolnost vůči nárazům: 1 500 G &amp; 0,5 ms (poloviční sinusoida)</t>
  </si>
  <si>
    <t>10.6</t>
  </si>
  <si>
    <t>Pevný disk typ 6</t>
  </si>
  <si>
    <t>Kapacita: 2 000 GB 
Typ zařízení: M.2 (2280)
Rozhraní: PCIe Gen 3.0 x4, NVMe 1.3
Vyrovnávací paměť: 2GB Low Power DDR4 SDRAM
Podpora TRIM: ano
Podpora S.M.A.R.T: ano
Podpora šifrování: 256bitové šifrování AES (třída 0) TCG / Opal IEEE1667 (šifrovaný disk)
GC (Garbage Collection): Auto Garbage Collection Algorithm
Podporuje režim spánku: Ano
Sekvenční čtení: Až 3 500 MB/s (Výkon se může lišit v závislosti na hardwaru a konfiguraci.)
Sekvenční zápis: Až 2 500 MB/s (Výkon se může lišit v závislosti na hardwaru a konfiguraci.)
Spolehlivost (MTBF): 1,5 milionu hodin (MTBF)
Odolnost vůči nárazům: 1 500 G &amp; 0,5 ms (poloviční sinusoida)</t>
  </si>
  <si>
    <t>11.1</t>
  </si>
  <si>
    <t>Príslušenstvo</t>
  </si>
  <si>
    <t>Príslušenstvo 1</t>
  </si>
  <si>
    <t>Klávesnica, myš Minimálne parametre a špecifikácia:</t>
  </si>
  <si>
    <t>Typ zariadenia: Sada klávesnice a myši
Rozhranie: 2,4 GHz, Bluetooth 5.0
Vstupné zariadenia: Klávesnica - bezdrôtová
Funkcia Klávesových skratiek: Multimédia, vyhladávania, domovská stránka, hlasitost -, hlasitost +, print screen
Polohovacie zariadenie: Myš - bezdrôtová - optická
Pocet tlacidiel: 7
Farba: Titan sivá
Rozlíšenie: 1600 dpi
Dodávané príslušenstvo: 3 AA batérie
Kompatibilný operacný systém: Apple MacOS, Microsoft Windows 7, Android, Ubuntu, Google Chrome OS, Windows 8, Windows 8.1, Windows 10</t>
  </si>
  <si>
    <t>11.2</t>
  </si>
  <si>
    <t>Príslušenstvo 2</t>
  </si>
  <si>
    <t>Myš Minimálne parametre a špecifikácia:</t>
  </si>
  <si>
    <t xml:space="preserve">Trojtlačidlová myš
Káblová USB
Optický snímač
rozlíšenie pohybu 1 000 dpi. </t>
  </si>
  <si>
    <t>11.3</t>
  </si>
  <si>
    <t>Príslušenstvo 3</t>
  </si>
  <si>
    <t>Klávesnica Minimálne parametre a špecifikácia:</t>
  </si>
  <si>
    <t>Slovenska (QWERTZ) - Black
Káblova USB
Multimediální klávesy pro rychlé akce a příkazy</t>
  </si>
  <si>
    <t>11.4</t>
  </si>
  <si>
    <t>Príslušenstvo 4</t>
  </si>
  <si>
    <t>Technológia pripojenia: bezdrôtová - 2,4 GHz, Bluetooth 5.0
Farba: Čierna
Technológia detekcie pohybu: Optická
Počet tlačidiel: 3
Rozlíšenie pohybu: 1600 dpi
Vlastnosti: Swift Pair
Batérie: typ AA, doba prevádzky (až) 36 mesiacov</t>
  </si>
  <si>
    <t>11.5</t>
  </si>
  <si>
    <t>Príslušenstvo 5</t>
  </si>
  <si>
    <t>USB-C Mobilný adaptér Minimálne parametre a špecifikácia:</t>
  </si>
  <si>
    <t>Konektivita
    1x VGA
    1x DisplayPort
    1x HDMI 2.0
    2x USB-A 3.1 Gen2
    1x Ethernet RJ-45
    1x USB-C (Multifunctional with up to 90W power pass through, 4K @ 30Hz, USB 3.1 Gen2)</t>
  </si>
  <si>
    <t>12.1</t>
  </si>
  <si>
    <t>Diskové pole 1</t>
  </si>
  <si>
    <t> </t>
  </si>
  <si>
    <t>12.2</t>
  </si>
  <si>
    <t>Diskové pole 2</t>
  </si>
  <si>
    <t>12.3</t>
  </si>
  <si>
    <t>Diskové pole 3</t>
  </si>
  <si>
    <t>12.4</t>
  </si>
  <si>
    <t>Diskové pole 4</t>
  </si>
  <si>
    <t>13.1</t>
  </si>
  <si>
    <t>Server 1 malý tichy tower</t>
  </si>
  <si>
    <t>13.2</t>
  </si>
  <si>
    <t>Server 2 malý rackový</t>
  </si>
  <si>
    <t>13.3</t>
  </si>
  <si>
    <t>Server 3 stredný rackový</t>
  </si>
  <si>
    <t>13.4</t>
  </si>
  <si>
    <t>Server 4 veľký rackový</t>
  </si>
  <si>
    <t>14.1</t>
  </si>
  <si>
    <t>Ethernet prepínač 1</t>
  </si>
  <si>
    <r>
      <rPr>
        <b/>
        <sz val="12"/>
        <rFont val="Calibri"/>
        <family val="2"/>
        <charset val="238"/>
      </rPr>
      <t>Rozmery</t>
    </r>
    <r>
      <rPr>
        <sz val="12"/>
        <rFont val="Calibri"/>
        <family val="2"/>
        <charset val="238"/>
      </rPr>
      <t>(Š x H x V): 268 x 185 x 44 mm</t>
    </r>
  </si>
  <si>
    <r>
      <rPr>
        <b/>
        <sz val="12"/>
        <rFont val="Calibri"/>
        <family val="2"/>
        <charset val="238"/>
      </rPr>
      <t xml:space="preserve">Počet portov: </t>
    </r>
    <r>
      <rPr>
        <sz val="12"/>
        <rFont val="Calibri"/>
        <family val="2"/>
        <charset val="238"/>
      </rPr>
      <t>8xRJ45 1000Base-T + 2 x 1G RJ45/SFP combo</t>
    </r>
  </si>
  <si>
    <r>
      <rPr>
        <b/>
        <sz val="12"/>
        <rFont val="Calibri"/>
        <family val="2"/>
        <charset val="238"/>
      </rPr>
      <t>Chladenie:</t>
    </r>
    <r>
      <rPr>
        <sz val="12"/>
        <rFont val="Calibri"/>
        <family val="2"/>
        <charset val="238"/>
      </rPr>
      <t xml:space="preserve"> pasívne bez ventilátorov</t>
    </r>
  </si>
  <si>
    <r>
      <rPr>
        <b/>
        <sz val="12"/>
        <rFont val="Calibri"/>
        <family val="2"/>
        <charset val="1"/>
      </rPr>
      <t xml:space="preserve">Napájanie: </t>
    </r>
    <r>
      <rPr>
        <sz val="12"/>
        <rFont val="Calibri"/>
        <family val="2"/>
        <charset val="1"/>
      </rPr>
      <t>interné</t>
    </r>
  </si>
  <si>
    <r>
      <rPr>
        <b/>
        <sz val="12"/>
        <rFont val="Calibri"/>
        <family val="2"/>
        <charset val="238"/>
      </rPr>
      <t xml:space="preserve">Switching kapacita (Gbps): </t>
    </r>
    <r>
      <rPr>
        <sz val="12"/>
        <rFont val="Calibri"/>
        <family val="2"/>
        <charset val="238"/>
      </rPr>
      <t>20</t>
    </r>
  </si>
  <si>
    <r>
      <rPr>
        <b/>
        <sz val="12"/>
        <rFont val="Calibri"/>
        <family val="2"/>
        <charset val="238"/>
      </rPr>
      <t xml:space="preserve">Forwarding rate (Mpps): </t>
    </r>
    <r>
      <rPr>
        <sz val="12"/>
        <rFont val="Calibri"/>
        <family val="2"/>
        <charset val="238"/>
      </rPr>
      <t>min. 14.5</t>
    </r>
  </si>
  <si>
    <r>
      <rPr>
        <b/>
        <sz val="12"/>
        <rFont val="Calibri"/>
        <family val="2"/>
        <charset val="238"/>
      </rPr>
      <t xml:space="preserve">Veľkosť bufra: </t>
    </r>
    <r>
      <rPr>
        <sz val="12"/>
        <rFont val="Calibri"/>
        <family val="2"/>
        <charset val="238"/>
      </rPr>
      <t>min. 1MB</t>
    </r>
  </si>
  <si>
    <r>
      <rPr>
        <b/>
        <sz val="12"/>
        <rFont val="Calibri"/>
        <family val="2"/>
        <charset val="238"/>
      </rPr>
      <t>Typ prepínača:</t>
    </r>
    <r>
      <rPr>
        <sz val="12"/>
        <rFont val="Calibri"/>
        <family val="2"/>
        <charset val="238"/>
      </rPr>
      <t xml:space="preserve"> Layer 2</t>
    </r>
  </si>
  <si>
    <r>
      <rPr>
        <b/>
        <sz val="12"/>
        <rFont val="Calibri"/>
        <family val="2"/>
        <charset val="238"/>
      </rPr>
      <t xml:space="preserve">Funkcie: </t>
    </r>
    <r>
      <rPr>
        <sz val="12"/>
        <rFont val="Calibri"/>
        <family val="2"/>
        <charset val="238"/>
      </rPr>
      <t>VLAN support, Spanning Tree Protocol (STP), advanced threat protection, IPv6 first-hop security, quality of service (QoS), sFlow, IPv4/IPv6 static routing</t>
    </r>
  </si>
  <si>
    <r>
      <rPr>
        <b/>
        <sz val="12"/>
        <rFont val="Calibri"/>
        <family val="2"/>
        <charset val="238"/>
      </rPr>
      <t xml:space="preserve">Multicast podpora: </t>
    </r>
    <r>
      <rPr>
        <sz val="12"/>
        <rFont val="Calibri"/>
        <family val="2"/>
        <charset val="238"/>
      </rPr>
      <t>IGMP snooping and IGMP querier</t>
    </r>
  </si>
  <si>
    <r>
      <rPr>
        <b/>
        <sz val="12"/>
        <rFont val="Calibri"/>
        <family val="2"/>
        <charset val="238"/>
      </rPr>
      <t xml:space="preserve">Podpora PoE: </t>
    </r>
    <r>
      <rPr>
        <sz val="12"/>
        <rFont val="Calibri"/>
        <family val="2"/>
        <charset val="238"/>
      </rPr>
      <t>data only</t>
    </r>
  </si>
  <si>
    <r>
      <rPr>
        <b/>
        <sz val="12"/>
        <rFont val="Calibri"/>
        <family val="2"/>
        <charset val="238"/>
      </rPr>
      <t xml:space="preserve">SNMP podpora: </t>
    </r>
    <r>
      <rPr>
        <sz val="12"/>
        <rFont val="Calibri"/>
        <family val="2"/>
        <charset val="238"/>
      </rPr>
      <t>SNMP 1/2/3</t>
    </r>
  </si>
  <si>
    <r>
      <rPr>
        <b/>
        <sz val="12"/>
        <rFont val="Calibri"/>
        <family val="2"/>
        <charset val="238"/>
      </rPr>
      <t>Manažment:</t>
    </r>
    <r>
      <rPr>
        <sz val="12"/>
        <rFont val="Calibri"/>
        <family val="2"/>
        <charset val="238"/>
      </rPr>
      <t xml:space="preserve"> GUI access via http/https, CLI via console, Telnet, SSH,</t>
    </r>
  </si>
  <si>
    <t>14.2</t>
  </si>
  <si>
    <t>Ethernet prepínač 2</t>
  </si>
  <si>
    <r>
      <rPr>
        <b/>
        <sz val="12"/>
        <rFont val="Calibri"/>
        <family val="2"/>
        <charset val="238"/>
      </rPr>
      <t xml:space="preserve">Vyhotovenie: </t>
    </r>
    <r>
      <rPr>
        <sz val="12"/>
        <rFont val="Calibri"/>
        <family val="2"/>
        <charset val="238"/>
      </rPr>
      <t>rack 19", 1RU</t>
    </r>
  </si>
  <si>
    <r>
      <rPr>
        <b/>
        <sz val="12"/>
        <rFont val="Calibri"/>
        <family val="2"/>
        <charset val="238"/>
      </rPr>
      <t xml:space="preserve">Počet portov: </t>
    </r>
    <r>
      <rPr>
        <sz val="12"/>
        <rFont val="Calibri"/>
        <family val="2"/>
        <charset val="238"/>
      </rPr>
      <t>24xRJ45 1000Base-T + 4x10G SFP+</t>
    </r>
  </si>
  <si>
    <r>
      <rPr>
        <b/>
        <sz val="12"/>
        <rFont val="Calibri"/>
        <family val="2"/>
        <charset val="238"/>
      </rPr>
      <t xml:space="preserve">Switching kapacita (Gbps): </t>
    </r>
    <r>
      <rPr>
        <sz val="12"/>
        <rFont val="Calibri"/>
        <family val="2"/>
        <charset val="238"/>
      </rPr>
      <t>128</t>
    </r>
  </si>
  <si>
    <r>
      <rPr>
        <b/>
        <sz val="12"/>
        <rFont val="Calibri"/>
        <family val="2"/>
        <charset val="238"/>
      </rPr>
      <t xml:space="preserve">Forwarding rate (Mpps): </t>
    </r>
    <r>
      <rPr>
        <sz val="12"/>
        <rFont val="Calibri"/>
        <family val="2"/>
        <charset val="238"/>
      </rPr>
      <t>min. 95</t>
    </r>
  </si>
  <si>
    <t>14.3</t>
  </si>
  <si>
    <t>Ethernet prepínač 3</t>
  </si>
  <si>
    <r>
      <rPr>
        <b/>
        <sz val="12"/>
        <rFont val="Calibri"/>
        <family val="2"/>
        <charset val="238"/>
      </rPr>
      <t xml:space="preserve">Počet portov: </t>
    </r>
    <r>
      <rPr>
        <sz val="12"/>
        <rFont val="Calibri"/>
        <family val="2"/>
        <charset val="238"/>
      </rPr>
      <t xml:space="preserve">48xRJ45 1000Base-T + </t>
    </r>
    <r>
      <rPr>
        <sz val="12"/>
        <rFont val="Calibri"/>
        <family val="2"/>
        <charset val="1"/>
      </rPr>
      <t>4x10G SFP+</t>
    </r>
  </si>
  <si>
    <r>
      <rPr>
        <b/>
        <sz val="12"/>
        <rFont val="Calibri"/>
        <family val="2"/>
        <charset val="238"/>
      </rPr>
      <t>Chladenie:</t>
    </r>
    <r>
      <rPr>
        <sz val="12"/>
        <rFont val="Calibri"/>
        <family val="2"/>
        <charset val="238"/>
      </rPr>
      <t xml:space="preserve"> 1 ventilátor</t>
    </r>
  </si>
  <si>
    <r>
      <rPr>
        <b/>
        <sz val="12"/>
        <rFont val="Calibri"/>
        <family val="2"/>
        <charset val="238"/>
      </rPr>
      <t xml:space="preserve">Switching kapacita (Gbps): </t>
    </r>
    <r>
      <rPr>
        <sz val="12"/>
        <rFont val="Calibri"/>
        <family val="2"/>
        <charset val="238"/>
      </rPr>
      <t>min. 175</t>
    </r>
  </si>
  <si>
    <r>
      <rPr>
        <b/>
        <sz val="12"/>
        <rFont val="Calibri"/>
        <family val="2"/>
        <charset val="238"/>
      </rPr>
      <t xml:space="preserve">Forwarding kapacita (Mpps): </t>
    </r>
    <r>
      <rPr>
        <sz val="12"/>
        <rFont val="Calibri"/>
        <family val="2"/>
        <charset val="238"/>
      </rPr>
      <t>min. 130</t>
    </r>
  </si>
  <si>
    <r>
      <rPr>
        <b/>
        <sz val="12"/>
        <rFont val="Calibri"/>
        <family val="2"/>
        <charset val="238"/>
      </rPr>
      <t xml:space="preserve">Veľkosť bufra: </t>
    </r>
    <r>
      <rPr>
        <sz val="12"/>
        <rFont val="Calibri"/>
        <family val="2"/>
        <charset val="238"/>
      </rPr>
      <t>min. 3MB</t>
    </r>
  </si>
  <si>
    <t>14.4</t>
  </si>
  <si>
    <t>Ethernet prepínač 4</t>
  </si>
  <si>
    <r>
      <rPr>
        <b/>
        <sz val="12"/>
        <rFont val="Calibri"/>
        <family val="2"/>
        <charset val="238"/>
      </rPr>
      <t xml:space="preserve">Switching kapacita (Gbps): </t>
    </r>
    <r>
      <rPr>
        <sz val="12"/>
        <rFont val="Calibri"/>
        <family val="2"/>
        <charset val="238"/>
      </rPr>
      <t>min. 128</t>
    </r>
  </si>
  <si>
    <r>
      <rPr>
        <b/>
        <sz val="12"/>
        <rFont val="Calibri"/>
        <family val="2"/>
        <charset val="238"/>
      </rPr>
      <t xml:space="preserve">Forwarding kapacita (Mpps): </t>
    </r>
    <r>
      <rPr>
        <sz val="12"/>
        <rFont val="Calibri"/>
        <family val="2"/>
        <charset val="238"/>
      </rPr>
      <t>min. 95</t>
    </r>
  </si>
  <si>
    <r>
      <rPr>
        <b/>
        <sz val="12"/>
        <rFont val="Calibri"/>
        <family val="2"/>
        <charset val="238"/>
      </rPr>
      <t xml:space="preserve">Podpora PoE: </t>
    </r>
    <r>
      <rPr>
        <sz val="12"/>
        <rFont val="Calibri"/>
        <family val="2"/>
        <charset val="238"/>
      </rPr>
      <t>PoE+ (195W)</t>
    </r>
  </si>
  <si>
    <t>14.5</t>
  </si>
  <si>
    <t>Ethernet prepínač 5</t>
  </si>
  <si>
    <r>
      <rPr>
        <b/>
        <sz val="12"/>
        <rFont val="Calibri"/>
        <family val="2"/>
        <charset val="238"/>
      </rPr>
      <t xml:space="preserve">Podpora PoE: </t>
    </r>
    <r>
      <rPr>
        <sz val="12"/>
        <rFont val="Calibri"/>
        <family val="2"/>
        <charset val="238"/>
      </rPr>
      <t>PoE+ (370W)</t>
    </r>
  </si>
  <si>
    <t>14.6</t>
  </si>
  <si>
    <t>Ethernet prepínač 6</t>
  </si>
  <si>
    <r>
      <rPr>
        <b/>
        <sz val="12"/>
        <rFont val="Calibri"/>
        <family val="2"/>
        <charset val="238"/>
      </rPr>
      <t xml:space="preserve">Počet portov: </t>
    </r>
    <r>
      <rPr>
        <sz val="12"/>
        <rFont val="Calibri"/>
        <family val="2"/>
        <charset val="238"/>
      </rPr>
      <t xml:space="preserve">48x100MbE/1GbE/2.5GbE RJ45 port + </t>
    </r>
    <r>
      <rPr>
        <sz val="12"/>
        <rFont val="Calibri"/>
        <family val="2"/>
        <charset val="1"/>
      </rPr>
      <t>4x10G SFP+</t>
    </r>
  </si>
  <si>
    <r>
      <rPr>
        <b/>
        <sz val="12"/>
        <rFont val="Calibri"/>
        <family val="2"/>
        <charset val="1"/>
      </rPr>
      <t xml:space="preserve">Napájanie: </t>
    </r>
    <r>
      <rPr>
        <sz val="12"/>
        <rFont val="Calibri"/>
        <family val="2"/>
        <charset val="1"/>
      </rPr>
      <t xml:space="preserve">interný zdroj redundantný, </t>
    </r>
  </si>
  <si>
    <r>
      <rPr>
        <b/>
        <sz val="12"/>
        <rFont val="Calibri"/>
        <family val="2"/>
        <charset val="1"/>
      </rPr>
      <t xml:space="preserve">Ventilátory: </t>
    </r>
    <r>
      <rPr>
        <sz val="12"/>
        <rFont val="Calibri"/>
        <family val="2"/>
        <charset val="1"/>
      </rPr>
      <t xml:space="preserve">Bez ventilátora </t>
    </r>
  </si>
  <si>
    <r>
      <rPr>
        <b/>
        <sz val="12"/>
        <rFont val="Calibri"/>
        <family val="2"/>
        <charset val="1"/>
      </rPr>
      <t xml:space="preserve">Záložné napájanie: </t>
    </r>
    <r>
      <rPr>
        <sz val="12"/>
        <rFont val="Calibri"/>
        <family val="2"/>
        <charset val="1"/>
      </rPr>
      <t>cez konektor SmartPower RPS</t>
    </r>
  </si>
  <si>
    <r>
      <rPr>
        <b/>
        <sz val="12"/>
        <rFont val="Calibri"/>
        <family val="2"/>
        <charset val="238"/>
      </rPr>
      <t xml:space="preserve">Switching kapacita (Gbps): </t>
    </r>
    <r>
      <rPr>
        <sz val="12"/>
        <rFont val="Calibri"/>
        <family val="2"/>
        <charset val="238"/>
      </rPr>
      <t>min. 320</t>
    </r>
  </si>
  <si>
    <r>
      <rPr>
        <b/>
        <sz val="12"/>
        <rFont val="Calibri"/>
        <family val="2"/>
        <charset val="238"/>
      </rPr>
      <t xml:space="preserve">Forwarding kapacita (Mpps): </t>
    </r>
    <r>
      <rPr>
        <sz val="12"/>
        <rFont val="Calibri"/>
        <family val="2"/>
        <charset val="238"/>
      </rPr>
      <t>min. 238</t>
    </r>
  </si>
  <si>
    <r>
      <rPr>
        <b/>
        <sz val="12"/>
        <rFont val="Calibri"/>
        <family val="2"/>
        <charset val="238"/>
      </rPr>
      <t>Typ prepínača:</t>
    </r>
    <r>
      <rPr>
        <sz val="12"/>
        <rFont val="Calibri"/>
        <family val="2"/>
        <charset val="238"/>
      </rPr>
      <t xml:space="preserve"> L3 static (L2+)</t>
    </r>
  </si>
  <si>
    <r>
      <rPr>
        <b/>
        <sz val="12"/>
        <rFont val="Calibri"/>
        <family val="2"/>
        <charset val="238"/>
      </rPr>
      <t xml:space="preserve">Podpora PoE: </t>
    </r>
    <r>
      <rPr>
        <sz val="12"/>
        <rFont val="Calibri"/>
        <family val="2"/>
        <charset val="238"/>
      </rPr>
      <t>PoE+ IEEE 802.3af/at(pins 1, 2+; 3, 6-), Total PoE supply 720 W</t>
    </r>
  </si>
  <si>
    <r>
      <rPr>
        <b/>
        <sz val="12"/>
        <rFont val="Calibri"/>
        <family val="2"/>
        <charset val="238"/>
      </rPr>
      <t xml:space="preserve">Vlastnosti: </t>
    </r>
    <r>
      <rPr>
        <sz val="12"/>
        <rFont val="Calibri"/>
        <family val="2"/>
        <charset val="238"/>
      </rPr>
      <t>VLAN support, DHCP snooping</t>
    </r>
  </si>
  <si>
    <r>
      <rPr>
        <b/>
        <sz val="12"/>
        <rFont val="Calibri"/>
        <family val="2"/>
        <charset val="238"/>
      </rPr>
      <t xml:space="preserve">Dodatočné funkcie: </t>
    </r>
    <r>
      <rPr>
        <sz val="12"/>
        <rFont val="Calibri"/>
        <family val="2"/>
        <charset val="238"/>
      </rPr>
      <t>farebný dotykový displej 1.3 palca</t>
    </r>
  </si>
  <si>
    <r>
      <rPr>
        <b/>
        <sz val="12"/>
        <rFont val="Calibri"/>
        <family val="2"/>
        <charset val="238"/>
      </rPr>
      <t>Manažment:</t>
    </r>
    <r>
      <rPr>
        <sz val="12"/>
        <rFont val="Calibri"/>
        <family val="2"/>
        <charset val="238"/>
      </rPr>
      <t xml:space="preserve"> centrálny pomocou aplikácie</t>
    </r>
  </si>
  <si>
    <t>14.7</t>
  </si>
  <si>
    <t>Ethernet prepínač 7</t>
  </si>
  <si>
    <r>
      <rPr>
        <b/>
        <sz val="12"/>
        <rFont val="Calibri"/>
        <family val="2"/>
        <charset val="238"/>
      </rPr>
      <t xml:space="preserve">Počet portov: </t>
    </r>
    <r>
      <rPr>
        <sz val="12"/>
        <rFont val="Calibri"/>
        <family val="2"/>
        <charset val="238"/>
      </rPr>
      <t>12x1GbE, 802.3at PoE+ RJ45 ports</t>
    </r>
    <r>
      <rPr>
        <sz val="12"/>
        <rFont val="Calibri"/>
        <family val="2"/>
        <charset val="1"/>
      </rPr>
      <t>+</t>
    </r>
    <r>
      <rPr>
        <sz val="12"/>
        <rFont val="Calibri"/>
        <family val="2"/>
        <charset val="238"/>
      </rPr>
      <t>12x2.5GbE, 802.3at PoE+ RJ45</t>
    </r>
    <r>
      <rPr>
        <sz val="12"/>
        <rFont val="Calibri"/>
        <family val="2"/>
        <charset val="1"/>
      </rPr>
      <t>+2x10G SFP+</t>
    </r>
  </si>
  <si>
    <r>
      <rPr>
        <b/>
        <sz val="12"/>
        <rFont val="Calibri"/>
        <family val="2"/>
        <charset val="238"/>
      </rPr>
      <t xml:space="preserve">Switching kapacita (Gbps): </t>
    </r>
    <r>
      <rPr>
        <sz val="12"/>
        <rFont val="Calibri"/>
        <family val="2"/>
        <charset val="238"/>
      </rPr>
      <t>min. 124</t>
    </r>
  </si>
  <si>
    <r>
      <rPr>
        <b/>
        <sz val="12"/>
        <rFont val="Calibri"/>
        <family val="2"/>
        <charset val="238"/>
      </rPr>
      <t xml:space="preserve">Forwarding kapacita (Mpps): </t>
    </r>
    <r>
      <rPr>
        <sz val="12"/>
        <rFont val="Calibri"/>
        <family val="2"/>
        <charset val="238"/>
      </rPr>
      <t>min. 92</t>
    </r>
  </si>
  <si>
    <r>
      <rPr>
        <b/>
        <sz val="12"/>
        <rFont val="Calibri"/>
        <family val="2"/>
        <charset val="238"/>
      </rPr>
      <t xml:space="preserve">Podpora PoE: </t>
    </r>
    <r>
      <rPr>
        <sz val="12"/>
        <rFont val="Calibri"/>
        <family val="2"/>
        <charset val="238"/>
      </rPr>
      <t>PoE+ IEEE 802.3af/at(pins 1, 2+; 3, 6-), Total PoE supply 400 W</t>
    </r>
  </si>
  <si>
    <t>14.8</t>
  </si>
  <si>
    <t>Ethernet prepínač 8</t>
  </si>
  <si>
    <r>
      <rPr>
        <b/>
        <sz val="12"/>
        <rFont val="Calibri"/>
        <family val="2"/>
        <charset val="238"/>
      </rPr>
      <t xml:space="preserve">Počet portov: </t>
    </r>
    <r>
      <rPr>
        <sz val="12"/>
        <rFont val="Calibri"/>
        <family val="2"/>
        <charset val="238"/>
      </rPr>
      <t>24x10/100/1000 RJ45 Ports+</t>
    </r>
    <r>
      <rPr>
        <sz val="12"/>
        <rFont val="Calibri"/>
        <family val="2"/>
        <charset val="1"/>
      </rPr>
      <t>2x1/10G SFP+</t>
    </r>
  </si>
  <si>
    <r>
      <rPr>
        <b/>
        <sz val="12"/>
        <rFont val="Calibri"/>
        <family val="2"/>
        <charset val="1"/>
      </rPr>
      <t xml:space="preserve">Napájanie: </t>
    </r>
    <r>
      <rPr>
        <sz val="12"/>
        <rFont val="Calibri"/>
        <family val="2"/>
        <charset val="1"/>
      </rPr>
      <t>interný zdroj redundantný</t>
    </r>
  </si>
  <si>
    <r>
      <rPr>
        <b/>
        <sz val="12"/>
        <rFont val="Calibri"/>
        <family val="2"/>
        <charset val="1"/>
      </rPr>
      <t xml:space="preserve">Ventilátory: </t>
    </r>
    <r>
      <rPr>
        <sz val="12"/>
        <rFont val="Calibri"/>
        <family val="2"/>
        <charset val="1"/>
      </rPr>
      <t>(2) 40 x 40 mm</t>
    </r>
  </si>
  <si>
    <r>
      <rPr>
        <b/>
        <sz val="12"/>
        <rFont val="Calibri"/>
        <family val="2"/>
        <charset val="238"/>
      </rPr>
      <t xml:space="preserve">Switching kapacita (Gbps): </t>
    </r>
    <r>
      <rPr>
        <sz val="12"/>
        <rFont val="Calibri"/>
        <family val="2"/>
        <charset val="238"/>
      </rPr>
      <t>min. 88</t>
    </r>
  </si>
  <si>
    <r>
      <rPr>
        <b/>
        <sz val="12"/>
        <rFont val="Calibri"/>
        <family val="2"/>
        <charset val="238"/>
      </rPr>
      <t xml:space="preserve">Forwarding kapacita (Mpps): </t>
    </r>
    <r>
      <rPr>
        <sz val="12"/>
        <rFont val="Calibri"/>
        <family val="2"/>
        <charset val="238"/>
      </rPr>
      <t>min. 65</t>
    </r>
  </si>
  <si>
    <r>
      <rPr>
        <b/>
        <sz val="12"/>
        <rFont val="Calibri"/>
        <family val="2"/>
        <charset val="238"/>
      </rPr>
      <t>Typ prepínača:</t>
    </r>
    <r>
      <rPr>
        <sz val="12"/>
        <rFont val="Calibri"/>
        <family val="2"/>
        <charset val="238"/>
      </rPr>
      <t xml:space="preserve"> L2</t>
    </r>
  </si>
  <si>
    <r>
      <rPr>
        <b/>
        <sz val="12"/>
        <rFont val="Calibri"/>
        <family val="2"/>
        <charset val="238"/>
      </rPr>
      <t xml:space="preserve">Podpora PoE: </t>
    </r>
    <r>
      <rPr>
        <sz val="12"/>
        <rFont val="Calibri"/>
        <family val="2"/>
        <charset val="238"/>
      </rPr>
      <t xml:space="preserve">PoE Out porty (802.03af/at): 1 až 16 PoE Out porty (802.03bt): 17 až 24, </t>
    </r>
    <r>
      <rPr>
        <sz val="12"/>
        <rFont val="Calibri"/>
        <family val="2"/>
        <charset val="1"/>
      </rPr>
      <t>Total PoE supply 400 W</t>
    </r>
  </si>
  <si>
    <t>14.9</t>
  </si>
  <si>
    <t>Ethernet prepínač 9</t>
  </si>
  <si>
    <r>
      <rPr>
        <b/>
        <sz val="12"/>
        <rFont val="Calibri"/>
        <family val="2"/>
        <charset val="238"/>
      </rPr>
      <t xml:space="preserve">Počet portov: </t>
    </r>
    <r>
      <rPr>
        <sz val="12"/>
        <rFont val="Calibri"/>
        <family val="2"/>
        <charset val="238"/>
      </rPr>
      <t>48x10/100/1000 RJ45 Ports</t>
    </r>
    <r>
      <rPr>
        <sz val="12"/>
        <rFont val="Calibri"/>
        <family val="2"/>
        <charset val="1"/>
      </rPr>
      <t>+4x1/10G SFP+</t>
    </r>
  </si>
  <si>
    <r>
      <rPr>
        <b/>
        <sz val="12"/>
        <rFont val="Calibri"/>
        <family val="2"/>
        <charset val="238"/>
      </rPr>
      <t xml:space="preserve">Switching kapacita (Gbps): </t>
    </r>
    <r>
      <rPr>
        <sz val="12"/>
        <rFont val="Calibri"/>
        <family val="2"/>
        <charset val="238"/>
      </rPr>
      <t>min. 176</t>
    </r>
  </si>
  <si>
    <r>
      <rPr>
        <b/>
        <sz val="12"/>
        <rFont val="Calibri"/>
        <family val="2"/>
        <charset val="238"/>
      </rPr>
      <t xml:space="preserve">Podpora PoE: </t>
    </r>
    <r>
      <rPr>
        <sz val="12"/>
        <rFont val="Calibri"/>
        <family val="2"/>
        <charset val="1"/>
      </rPr>
      <t xml:space="preserve">  Porty 1-40 802.3af/at, porty 41-48 802.3bt (60W). Total PoE supply 600 W</t>
    </r>
  </si>
  <si>
    <t>14.10</t>
  </si>
  <si>
    <t>Ethernet prepínač 10</t>
  </si>
  <si>
    <r>
      <rPr>
        <b/>
        <sz val="12"/>
        <rFont val="Calibri"/>
        <family val="2"/>
        <charset val="238"/>
      </rPr>
      <t xml:space="preserve">Počet portov: </t>
    </r>
    <r>
      <rPr>
        <sz val="12"/>
        <rFont val="Calibri"/>
        <family val="2"/>
        <charset val="238"/>
      </rPr>
      <t xml:space="preserve"> 24x25GbE SFP28 + 4x100GbE QSFP28</t>
    </r>
  </si>
  <si>
    <r>
      <rPr>
        <b/>
        <sz val="12"/>
        <rFont val="Calibri"/>
        <family val="2"/>
        <charset val="1"/>
      </rPr>
      <t xml:space="preserve">Napájanie:  </t>
    </r>
    <r>
      <rPr>
        <sz val="12"/>
        <rFont val="Calibri"/>
        <family val="2"/>
        <charset val="1"/>
      </rPr>
      <t>redundantný hot-swappable zdroj</t>
    </r>
  </si>
  <si>
    <r>
      <rPr>
        <b/>
        <sz val="12"/>
        <rFont val="Calibri"/>
        <family val="2"/>
        <charset val="1"/>
      </rPr>
      <t xml:space="preserve">Ventilátory: </t>
    </r>
    <r>
      <rPr>
        <sz val="12"/>
        <rFont val="Calibri"/>
        <family val="2"/>
        <charset val="1"/>
      </rPr>
      <t>4x</t>
    </r>
  </si>
  <si>
    <r>
      <rPr>
        <b/>
        <sz val="12"/>
        <rFont val="Calibri"/>
        <family val="2"/>
        <charset val="238"/>
      </rPr>
      <t xml:space="preserve">Switching kapacita: </t>
    </r>
    <r>
      <rPr>
        <sz val="12"/>
        <rFont val="Calibri"/>
        <family val="2"/>
        <charset val="238"/>
      </rPr>
      <t>1.08 Tbps (2.16 Tbps full duplex)</t>
    </r>
  </si>
  <si>
    <r>
      <rPr>
        <b/>
        <sz val="12"/>
        <rFont val="Calibri"/>
        <family val="2"/>
        <charset val="238"/>
      </rPr>
      <t xml:space="preserve">Maximálna priepustnosť (Mpps): </t>
    </r>
    <r>
      <rPr>
        <sz val="12"/>
        <rFont val="Calibri"/>
        <family val="2"/>
        <charset val="238"/>
      </rPr>
      <t>min. 700</t>
    </r>
  </si>
  <si>
    <r>
      <rPr>
        <b/>
        <sz val="12"/>
        <rFont val="Calibri"/>
        <family val="2"/>
        <charset val="238"/>
      </rPr>
      <t xml:space="preserve">Veľkosť bufra: </t>
    </r>
    <r>
      <rPr>
        <sz val="12"/>
        <rFont val="Calibri"/>
        <family val="2"/>
        <charset val="238"/>
      </rPr>
      <t>min. 32MB</t>
    </r>
  </si>
  <si>
    <r>
      <rPr>
        <b/>
        <sz val="12"/>
        <rFont val="Calibri"/>
        <family val="2"/>
        <charset val="238"/>
      </rPr>
      <t xml:space="preserve">Odozva (nano sec): </t>
    </r>
    <r>
      <rPr>
        <sz val="12"/>
        <rFont val="Calibri"/>
        <family val="2"/>
        <charset val="238"/>
      </rPr>
      <t>881</t>
    </r>
  </si>
  <si>
    <r>
      <rPr>
        <b/>
        <sz val="12"/>
        <rFont val="Calibri"/>
        <family val="2"/>
        <charset val="238"/>
      </rPr>
      <t xml:space="preserve">Konfigurácia: </t>
    </r>
    <r>
      <rPr>
        <sz val="12"/>
        <rFont val="Calibri"/>
        <family val="2"/>
        <charset val="238"/>
      </rPr>
      <t>CPU</t>
    </r>
    <r>
      <rPr>
        <b/>
        <sz val="12"/>
        <rFont val="Calibri"/>
        <family val="2"/>
        <charset val="238"/>
      </rPr>
      <t xml:space="preserve"> </t>
    </r>
    <r>
      <rPr>
        <sz val="12"/>
        <rFont val="Calibri"/>
        <family val="2"/>
        <charset val="238"/>
      </rPr>
      <t>8GB, SSD: 32GB</t>
    </r>
  </si>
  <si>
    <r>
      <rPr>
        <b/>
        <sz val="12"/>
        <rFont val="Calibri"/>
        <family val="2"/>
        <charset val="238"/>
      </rPr>
      <t>Typ prepínača:</t>
    </r>
    <r>
      <rPr>
        <sz val="12"/>
        <rFont val="Calibri"/>
        <family val="2"/>
        <charset val="238"/>
      </rPr>
      <t xml:space="preserve"> L3</t>
    </r>
  </si>
  <si>
    <r>
      <rPr>
        <b/>
        <sz val="12"/>
        <rFont val="Calibri"/>
        <family val="2"/>
        <charset val="238"/>
      </rPr>
      <t xml:space="preserve">Maximálny výkon: </t>
    </r>
    <r>
      <rPr>
        <sz val="12"/>
        <rFont val="Calibri"/>
        <family val="2"/>
        <charset val="238"/>
      </rPr>
      <t>455W</t>
    </r>
  </si>
  <si>
    <r>
      <rPr>
        <b/>
        <sz val="12"/>
        <rFont val="Calibri"/>
        <family val="2"/>
        <charset val="238"/>
      </rPr>
      <t xml:space="preserve">Vlastnosti: </t>
    </r>
    <r>
      <rPr>
        <sz val="12"/>
        <rFont val="Calibri"/>
        <family val="2"/>
        <charset val="238"/>
      </rPr>
      <t>IGMPv1/v2/v3 a MLDv1/v2 Snooping, DHCPv4 a  DHCPv6 (server and relay), RADIUS, BGP</t>
    </r>
  </si>
  <si>
    <t>14.11</t>
  </si>
  <si>
    <t>Ethernet prepínač 11</t>
  </si>
  <si>
    <r>
      <rPr>
        <b/>
        <sz val="12"/>
        <rFont val="Calibri"/>
        <family val="2"/>
        <charset val="238"/>
      </rPr>
      <t xml:space="preserve">Vyhotovenie: </t>
    </r>
    <r>
      <rPr>
        <sz val="12"/>
        <rFont val="Calibri"/>
        <family val="2"/>
        <charset val="238"/>
      </rPr>
      <t>rack 19", 2RU</t>
    </r>
  </si>
  <si>
    <r>
      <rPr>
        <b/>
        <sz val="12"/>
        <rFont val="Calibri"/>
        <family val="2"/>
        <charset val="238"/>
      </rPr>
      <t xml:space="preserve">Počet portov: </t>
    </r>
    <r>
      <rPr>
        <sz val="12"/>
        <rFont val="Calibri"/>
        <family val="2"/>
        <charset val="238"/>
      </rPr>
      <t>96x25GbE SFP28+8x100GbE QSFP28</t>
    </r>
  </si>
  <si>
    <r>
      <rPr>
        <b/>
        <sz val="12"/>
        <rFont val="Calibri"/>
        <family val="2"/>
        <charset val="238"/>
      </rPr>
      <t xml:space="preserve">Switching kapacita: </t>
    </r>
    <r>
      <rPr>
        <sz val="12"/>
        <rFont val="Calibri"/>
        <family val="2"/>
        <charset val="238"/>
      </rPr>
      <t>3.2 Tbps (6.4 Tbps full duplex)</t>
    </r>
  </si>
  <si>
    <r>
      <rPr>
        <b/>
        <sz val="12"/>
        <rFont val="Calibri"/>
        <family val="2"/>
        <charset val="238"/>
      </rPr>
      <t xml:space="preserve">Maximálna priepustnosť (Bpps): </t>
    </r>
    <r>
      <rPr>
        <sz val="12"/>
        <rFont val="Calibri"/>
        <family val="2"/>
        <charset val="238"/>
      </rPr>
      <t>min. 2.3 Bpps</t>
    </r>
  </si>
  <si>
    <r>
      <rPr>
        <b/>
        <sz val="12"/>
        <rFont val="Calibri"/>
        <family val="2"/>
        <charset val="238"/>
      </rPr>
      <t xml:space="preserve">Odozva (nano sec): </t>
    </r>
    <r>
      <rPr>
        <sz val="12"/>
        <rFont val="Calibri"/>
        <family val="2"/>
        <charset val="238"/>
      </rPr>
      <t>850</t>
    </r>
  </si>
  <si>
    <r>
      <rPr>
        <b/>
        <sz val="12"/>
        <rFont val="Calibri"/>
        <family val="2"/>
        <charset val="238"/>
      </rPr>
      <t xml:space="preserve">Konfigurácia: </t>
    </r>
    <r>
      <rPr>
        <sz val="12"/>
        <rFont val="Calibri"/>
        <family val="2"/>
        <charset val="238"/>
      </rPr>
      <t>CPU</t>
    </r>
    <r>
      <rPr>
        <b/>
        <sz val="12"/>
        <rFont val="Calibri"/>
        <family val="2"/>
        <charset val="238"/>
      </rPr>
      <t xml:space="preserve"> </t>
    </r>
    <r>
      <rPr>
        <sz val="12"/>
        <rFont val="Calibri"/>
        <family val="2"/>
        <charset val="238"/>
      </rPr>
      <t>16GB, SSD: 64GB</t>
    </r>
  </si>
  <si>
    <r>
      <rPr>
        <b/>
        <sz val="12"/>
        <rFont val="Calibri"/>
        <family val="2"/>
        <charset val="238"/>
      </rPr>
      <t xml:space="preserve">Maximálny výkon: </t>
    </r>
    <r>
      <rPr>
        <sz val="12"/>
        <rFont val="Calibri"/>
        <family val="2"/>
        <charset val="238"/>
      </rPr>
      <t>893W</t>
    </r>
  </si>
  <si>
    <t>14.12</t>
  </si>
  <si>
    <t>Ethernet prepínač 12</t>
  </si>
  <si>
    <r>
      <rPr>
        <b/>
        <sz val="12"/>
        <rFont val="Calibri"/>
        <family val="2"/>
        <charset val="238"/>
      </rPr>
      <t xml:space="preserve">Počet portov: </t>
    </r>
    <r>
      <rPr>
        <sz val="12"/>
        <rFont val="Calibri"/>
        <family val="2"/>
        <charset val="238"/>
      </rPr>
      <t>32x100 GbE QSFB28 + 2x10GbE SFP+,</t>
    </r>
  </si>
  <si>
    <r>
      <rPr>
        <b/>
        <sz val="12"/>
        <rFont val="Calibri"/>
        <family val="2"/>
        <charset val="1"/>
      </rPr>
      <t xml:space="preserve">Maximálna priepustnosť (Bpps): </t>
    </r>
    <r>
      <rPr>
        <sz val="12"/>
        <rFont val="Calibri"/>
        <family val="2"/>
        <charset val="1"/>
      </rPr>
      <t>min. 2.3 Bpps</t>
    </r>
  </si>
  <si>
    <r>
      <rPr>
        <b/>
        <sz val="12"/>
        <rFont val="Calibri"/>
        <family val="2"/>
        <charset val="238"/>
      </rPr>
      <t xml:space="preserve">Odozva (nano sec): </t>
    </r>
    <r>
      <rPr>
        <sz val="12"/>
        <rFont val="Calibri"/>
        <family val="2"/>
        <charset val="238"/>
      </rPr>
      <t>877</t>
    </r>
  </si>
  <si>
    <r>
      <rPr>
        <b/>
        <sz val="12"/>
        <rFont val="Calibri"/>
        <family val="2"/>
        <charset val="238"/>
      </rPr>
      <t xml:space="preserve">Maximálny výkon: </t>
    </r>
    <r>
      <rPr>
        <sz val="12"/>
        <rFont val="Calibri"/>
        <family val="2"/>
        <charset val="238"/>
      </rPr>
      <t>635W</t>
    </r>
  </si>
  <si>
    <t>14.13</t>
  </si>
  <si>
    <t>Ethernet prepínač 13</t>
  </si>
  <si>
    <r>
      <rPr>
        <b/>
        <sz val="12"/>
        <rFont val="Calibri"/>
        <family val="2"/>
        <charset val="238"/>
      </rPr>
      <t xml:space="preserve">Počet portov: </t>
    </r>
    <r>
      <rPr>
        <sz val="12"/>
        <rFont val="Calibri"/>
        <family val="2"/>
        <charset val="238"/>
      </rPr>
      <t>48x 1GbE+4x SFP+10GbE</t>
    </r>
  </si>
  <si>
    <r>
      <rPr>
        <b/>
        <sz val="12"/>
        <rFont val="Calibri"/>
        <family val="2"/>
        <charset val="1"/>
      </rPr>
      <t xml:space="preserve">Ventilátory: </t>
    </r>
    <r>
      <rPr>
        <sz val="12"/>
        <rFont val="Calibri"/>
        <family val="2"/>
        <charset val="1"/>
      </rPr>
      <t>3x</t>
    </r>
  </si>
  <si>
    <r>
      <rPr>
        <b/>
        <sz val="12"/>
        <rFont val="Calibri"/>
        <family val="2"/>
        <charset val="238"/>
      </rPr>
      <t xml:space="preserve">Switching kapacita (Gbps): </t>
    </r>
    <r>
      <rPr>
        <sz val="12"/>
        <rFont val="Calibri"/>
        <family val="2"/>
        <charset val="238"/>
      </rPr>
      <t>260</t>
    </r>
  </si>
  <si>
    <r>
      <rPr>
        <b/>
        <sz val="12"/>
        <rFont val="Calibri"/>
        <family val="2"/>
        <charset val="238"/>
      </rPr>
      <t>Forwarding rate (Mpps):</t>
    </r>
    <r>
      <rPr>
        <sz val="12"/>
        <rFont val="Calibri"/>
        <family val="2"/>
        <charset val="238"/>
      </rPr>
      <t xml:space="preserve"> min. 130 </t>
    </r>
  </si>
  <si>
    <r>
      <rPr>
        <b/>
        <sz val="12"/>
        <rFont val="Calibri"/>
        <family val="2"/>
        <charset val="238"/>
      </rPr>
      <t xml:space="preserve">Veľkosť bufra: </t>
    </r>
    <r>
      <rPr>
        <sz val="12"/>
        <rFont val="Calibri"/>
        <family val="2"/>
        <charset val="238"/>
      </rPr>
      <t>min. 4MB</t>
    </r>
  </si>
  <si>
    <r>
      <rPr>
        <b/>
        <sz val="12"/>
        <rFont val="Calibri"/>
        <family val="2"/>
        <charset val="238"/>
      </rPr>
      <t xml:space="preserve">Vlastnosti: </t>
    </r>
    <r>
      <rPr>
        <sz val="12"/>
        <rFont val="Calibri"/>
        <family val="2"/>
        <charset val="238"/>
      </rPr>
      <t>IGMPv1/v2/v3, DHCPv4 a  DHCPv6 (server and relay), RADIUS, BGP, STP, DHCP snooping</t>
    </r>
  </si>
  <si>
    <t>15.1</t>
  </si>
  <si>
    <t xml:space="preserve">Acces point 1 </t>
  </si>
  <si>
    <t>Určenie: outdoor, integrovaná anténa, dual band 2.4GHz a 5GHz pásmo, podpora 802.11ac na oboch pásmach
funkcia client roaming pre plynulý prechod klientov medzi viacerými AP, maximálny počet SSID na radio 8x
2xGigabit LAN port, 802.3af PoE, funkcia MIMO 3x3, počet pripojených klientov 250+,
Rýchlosť 2.4GHz min. 450Mb/s, rýchlosť 5GHz min. 1300Mb/s,
Maximálny zisk antény pre 2.4GHz 22dBm, pre 5GHz 22dBm</t>
  </si>
  <si>
    <t>15.2</t>
  </si>
  <si>
    <t xml:space="preserve">Acces point 2 </t>
  </si>
  <si>
    <t>Určenie: indoor/outdoor, integrovaná anténa, dual band 2.4GHz a 5GHz pásmo, podpora 802.11ac na oboch pásmach
funkcia client roaming pre plynulý prechod klientov medzi viacerými AP, maximálny počet SSID na radio 8x
1xGigabit LAN port, 802.3af PoE, funkcia MIMO 4x4, počet pripojených klientov 200+,
Dátová priepustnosť WiFi: 2.4 GHz: min. 300 Mbps 5 GHz: min. 1700 Mbps, maximálny rozmer 170mm, maximálna hmotnosť: 350 gramov
Maximálny zisk antény pre 2.4GHz 23dBm, pre 5GHz 26dBm</t>
  </si>
  <si>
    <t>15.3</t>
  </si>
  <si>
    <t>Acces point 3</t>
  </si>
  <si>
    <t>Určenie: indoor/outdoor biele vyhotovenie s LED identifikáciou stavu, integrovaná anténa, dual band 2.4GHz a 5GHz pásmo, podpora 802.11ac na oboch pásmach                                                                                          Funkcia client roaming pre plynulý prechod klientov medzi viacerými AP,
2xGigabit LAN port, podpora PoE, maximálny počet SSID na radio 8x, funkcia 4x4 MIMO v pásme 2.4GHz a 5GHz
počet pripojených klientov 1000+, rýchlosť 2.4GHz min. 800Mb/s,
Rýchlosť 5GHz aspoň 1700Mb/s, maximálny priemer 230mm, 2.4GHz anténa 3dBi a 5GHz 4DBi,
Maximálny zisk antény pre 2.4GHz a 5GHz 25dBm.</t>
  </si>
  <si>
    <t>15.4</t>
  </si>
  <si>
    <t>Acces point 4</t>
  </si>
  <si>
    <t>Určenie: indoor biele vyhotovenie s LED identifikáciou stavu, integrovaná anténa, dual band 2.4GHz a 5GHz pásmo, podpora 802.11ac na oboch pásmach
Podpora technológie WiFi6, podpora MESH                                                           Funkcia client roaming pre plynulý prechod klientov medzi viacerými AP,
1xGigabit LAN port, podpora PoE, maximálny počet SSID na radio 8x, funkcia 4x4 MU-MIMO &amp; OFDMA pre 5GHz a 4x4 MIMO v pásme 2.4GHz
počet pripojených klientov 250+, rýchlosť 2.4GHz min.600Mb/s,
Rýchlosť 5GHz aspoň 2300Mb/s, maximálny priemer 230mm, 2.4GHz anténa 4dBi a 5GHz 5.5DBi, vodeodolnosť IP54
Maximálny zisk antény pre 2.4GHz a 5GHz 26dBm.</t>
  </si>
  <si>
    <t>15.5</t>
  </si>
  <si>
    <t>Acces point 5</t>
  </si>
  <si>
    <t>Určenie: indoor biele vyhotovenie s LED identifikáciou stavu, integrovaná anténa, dual band 2.4GHz a 5GHz pásmo, podpora 802.11ac na oboch pásmach
Podpora technológie WiFi6, podpora MESH                                                           Funkcia client roaming pre plynulý prechod klientov medzi viacerými AP,
1xGigabit LAN port, podpora PoE, maximálny počet SSID na radio 8x, funkcia 4x4 MU-MIMO &amp; OFDMA pre 5GHz a 2x2 UL MU-MIMO v pásme 2.4GHz
počet pripojených klientov 300+, rýchlosť 2.4GHz min. 500Mb/s,
Rýchlosť 5GHz aspoň 4500Mb/s, maximálny priemer 200mm, 2.4GHz anténa 4dBi a 5GHz 6DBi, vodeodolnosť IP54
Maximálny zisk antény pre 2.4GHz 22dBm a 5GHz 26dBm.</t>
  </si>
  <si>
    <t>15.6</t>
  </si>
  <si>
    <t>Acces point 6</t>
  </si>
  <si>
    <t>Určenie: indoor biele vyhotovenie s LED identifikáciou stavu, integrovaná anténa, dual band 2.4GHz a 5GHz pásmo, podpora 802.11ac na oboch pásmach                               Funkcia client roaming pre plynulý prechod klientov medzi viacerými AP,
1xGigabit LAN port, podpora PoE, maximálny počet SSID na radio 8x, funkcia 4x4 MIMO v pásme 5GHz, 2x2 v pásme 2.4GHz
počet pripojených klientov 200+, rýchlosť 2.4GHz min. 300Mb/s,
Rýchlosť 5GHz aspoň 1700Mb/s, maximálny priemer 160mm, 2.4GHz anténa 3dBi a 5GHz 4DBi,
Maximálny zisk antény pre 2.4GHz 23dBm a pre 5GHz 26dBm.</t>
  </si>
  <si>
    <t>15.7</t>
  </si>
  <si>
    <t>Acces point 7</t>
  </si>
  <si>
    <t>Určenie: indoor biele vyhotovenie s LED identifikáciou stavu, integrovaná anténa, dual band 2.4GHz a 5GHz pásmo, podpora 802.11ac na oboch pásmach                               Funkcia client roaming pre plynulý prechod klientov medzi viacerými AP,
5xGigabit LAN port, podpora PoE, maximálny počet SSID na radio 8x, funkcia 4x4 MIMO v pásme 5GHz, 2x2 v pásme 2.4GHz
počet pripojených klientov 200+, rýchlosť 2.4GHz min. 300Mb/s,
Rýchlosť 5GHz aspoň 1700Mb/s, maximálny rozmer 140mm, 2.4GHz anténa 3dBi a 5GHz 4DBi,
Maximálny zisk antény pre 2.4GHz 23dBm a pre 5GHz 26dBm.</t>
  </si>
  <si>
    <t>16.1</t>
  </si>
  <si>
    <t>WiFi router 1</t>
  </si>
  <si>
    <t>Určenie: indoor biele vyhotovenie s LED identifikáciou stavu, integrovaná anténa, dual band 2.4GHz a 5GHz pásmo, podpora 802.11ac na oboch pásmach, podpora routovania siete, napájanie: interný AC/DC adaptér                                                          Funkcia client roaming pre plynulý prechod klientov medzi viacerými AP,
1xGigabit WAN port, 4x1Gigabit LAN port, maximálny počet SSID na radio 8x, funkcia 4x4 MIMO v pásme 5GHz, 2x2 v pásme 2.4GHz
počet pripojených klientov 200+, rýchlosť 2.4GHz min. 300Mb/s,
Rýchlosť 5GHz aspoň 1700Mb/s, maximálny rozmer 190mm, 2.4GHz anténa 3dBi a 5GHz 4.5DBi,
Maximálny zisk antény pre 2.4GHz 23dBm a pre 5GHz 30dBm.</t>
  </si>
  <si>
    <t>16.2</t>
  </si>
  <si>
    <t>WiFi router 2</t>
  </si>
  <si>
    <t>Určenie: indoor stolový WiFi smerovač, počet antén 4
Porty: 10x1Gb+1xSFP+
WiFi pásma: Dvojpásmový (2,4 ghz/5 ghz)
Maximálny rozmer: 230mm
Architektúra: ARM 32bit, Počet jadier procesora 4, RAM: 1GB
Rýchlosť 2.4GHz: 300Mb/s 5GHz: 1733Mb/s
Spôsob chladenia: pasívny
Certifikácie: CE, FCC, IC, EAC, ROHS, IP20</t>
  </si>
  <si>
    <t>17.1</t>
  </si>
  <si>
    <t>Router a firewall 1</t>
  </si>
  <si>
    <t>Prevedenie: 1U rack mount, hmotnosť do 4kg, napájanie: interný AC/DC adaptér                 
1xSFP+WAN port+1xGigabit WAN port, 1xSFP+LAN port+ 8x1Gigabit LAN port,
Maximálna priepustnosť pri zapnutom IDS/IPS: 3.5 Gbps, 4-jadrový procesor, 4GB RAM, 16GM eMMC, bluetooth, LCD, slot pre disk, maximálna spotreba energia: 33W</t>
  </si>
  <si>
    <t>17.2</t>
  </si>
  <si>
    <t>Router a firewall 2</t>
  </si>
  <si>
    <r>
      <rPr>
        <sz val="12"/>
        <rFont val="Calibri"/>
        <family val="2"/>
        <charset val="238"/>
      </rPr>
      <t xml:space="preserve">Prevedenie: 1U rack mount, 
Porty: 1x Gigabit Ethernet, 8xSFP+
Procesor: 72 jadier x 1GHz CPU, pamäť RAM: 16GB
Priepustnosť do 80Gbps, veľkosť vnútornej pamäte 128 MB
RouterOS L6, </t>
    </r>
    <r>
      <rPr>
        <sz val="12"/>
        <rFont val="Calibri"/>
        <family val="2"/>
        <charset val="1"/>
      </rPr>
      <t>LCD, slot pre pamäťové karty, duálne napájanie</t>
    </r>
  </si>
  <si>
    <t>17.3</t>
  </si>
  <si>
    <t>Router a firewall 3</t>
  </si>
  <si>
    <r>
      <rPr>
        <sz val="12"/>
        <rFont val="Calibri"/>
        <family val="2"/>
        <charset val="238"/>
      </rPr>
      <t xml:space="preserve">Prevedenie: 1U rack mount, 
Porty: 8x Gigabit Ethernet, 2xSFP+
Procesor: 36 jadier x 1.2GHz CPU, pamäť RAM: 8GB
Priepustnosť do 28Gbps, veľkosť vnútornej pamäte 1GB
RouterOS L6, </t>
    </r>
    <r>
      <rPr>
        <sz val="12"/>
        <rFont val="Calibri"/>
        <family val="2"/>
        <charset val="1"/>
      </rPr>
      <t>LCD, slot pre pamäťové karty, duálne napájanie</t>
    </r>
  </si>
  <si>
    <t>Router a firewall 4</t>
  </si>
  <si>
    <r>
      <rPr>
        <sz val="12"/>
        <rFont val="Calibri"/>
        <family val="2"/>
        <charset val="238"/>
      </rPr>
      <t xml:space="preserve">Prevedenie: desktop metal case 
Porty: 5xEthernet, 5xGigabit Ethernet, 1xSFP
Procesor: 1 x 600MHz CPU, pamäť RAM: 128MB
Veľkosť vnútornej pamäte 128MB
RouterOS L5, </t>
    </r>
    <r>
      <rPr>
        <sz val="12"/>
        <rFont val="Calibri"/>
        <family val="2"/>
        <charset val="1"/>
      </rPr>
      <t>LCD, USB, pasívne POE na porte 10</t>
    </r>
  </si>
  <si>
    <t>18.1</t>
  </si>
  <si>
    <t>UPS 1</t>
  </si>
  <si>
    <t>Technológia: Line-interactive
Konfigurácia: Tower
Výkon (VA/W): 500VA / 300W
Počet výstupov: 4 x IEC C13 (10A)
Počet vstupov: 1 x IEC C14 (10A)
Vstupné napätie:170 V - 264 V
Výstupne napätie: 230 V</t>
  </si>
  <si>
    <t>18.2</t>
  </si>
  <si>
    <t>UPS 2</t>
  </si>
  <si>
    <t xml:space="preserve">Technológia: Line-interactive
Konfigurácia: Tower
Výkon (VA/W): 650VA / 360W
Počet výstupov: 4 x IEC C13 (10 A)
Počet vstupov: 1 x IEC C14 (10A)
Vstupné napätie:170 V - 280 V
Výstupne napätie: 230 V
Ochrana dátovej linky (Internet/Tel/Fax): ANO
Komunikačné porty: 1 USB port </t>
  </si>
  <si>
    <t>18.3</t>
  </si>
  <si>
    <t>UPS 3</t>
  </si>
  <si>
    <t xml:space="preserve">Technológia: Line-interactive
Konfigurácia: Tower
Výkon (VA/W): 1500VA / 900W
Počet výstupov: 6 x IEC C13 (10 A)
Počet vstupov: 1 x IEC C14 (10A)
Vstupné napätie:170 V - 280 V
Výstupne napätie: 230 V
Ochrana dátovej linky (Internet/Tel/Fax): ANO
Komunikačné porty: 1 USB port </t>
  </si>
  <si>
    <t>18.4</t>
  </si>
  <si>
    <t>UPS 4</t>
  </si>
  <si>
    <t xml:space="preserve">Technológia: Line-interactive
Konfigurácia: Rack
Výkon (VA/W): 850 VA / 600 W
Typ batérie: kompaktná olovená, zapúzdrená
Doba zálohovania:
        o Pri 50 % vyťažení: 12 min.
        o Pri 70 % vyťažení: 7 min.
Indikátor výmeny batérie: LED + akustický alarm
Vstup: C14
Počet zásuviek: 4 x IEC (C13)
Vstupné napätie: 160V - 294V (nastavitelné na 150V-294V)
Výstupne napätie: 230 V (nastaviteľné na 200V / 208V / 220V ú 230V / 240V)
Kmitočet: 50-60 Hz automatická detekcia
Komunikačný port: 1 USB port + 1 RS232 sériový port a reléové kontakty, 1 mini svorkovnica pre diaľkove zapnutie a vypnutie a pre diaľkove odstavenie
Komunikačný slot: 1 slot pre Network-MS, ModBus-MS aleob Relay-MS </t>
  </si>
  <si>
    <t>18.5</t>
  </si>
  <si>
    <t>UPS 5</t>
  </si>
  <si>
    <t>Technológia: dvojitá konverzia
Konfigurácia: Rack
Výkon (VA/W): 1500 VA /1500 W
Doba zálohovania:
        o Pri 50 % vyťažení: 14 min.
        o Pri 70 % vyťažení: 8 min.
Možnosť rozšírenia o 4ks batériových modulov
Vstup: C14
Počet zásuviek: 8 x IEC (C13)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</si>
  <si>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18.6</t>
  </si>
  <si>
    <t>UPS 6</t>
  </si>
  <si>
    <t>Technológia: dvojitá konverzia
Konfigurácia: Rack
Výkon (VA/W): 3000 VA /3000 W
Doba zálohovania:
        o Pri 50 % vyťažení: 10 min.
        o Pri 70 % vyťažení: 6 min.
Možnosť rozšírenia o 4ks batériových modulov
Vstup: C20
Počet zásuviek: 8 x IEC (C13), 2 x IEC (C19)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</si>
  <si>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 xml:space="preserve">Cena spolu za celý predmet zmluvy v EUR </t>
  </si>
  <si>
    <t>V ............................, dňa.............. 2022</t>
  </si>
  <si>
    <t>Meno, priezvisko a podpis osoby oprávnenej konať v mene uchádzača</t>
  </si>
  <si>
    <t>Diskové pole, prevedenie 2U SFF, plne redundantná architektúra, min. 2ks hot-swap active/active controller, min. read cache 8TB, min. data cache 24GB - bezbatériová super kapacitorová, min. 2 pools s kapacitou min. 1PB, podpora RAID 0,1,5,6,10, podpora iSCSI min. 4ks 10GbE, min. surová kapacita 90TB SFF s možnosťou rozšírenia o min. 3ks 2U enclosure o kapacite min. 216TB LFF na enclosure, požadujeme osadiť min. 12ks min. 960GB SSD a 12ks min. 1,8TB 10krpm HDDs bez použitia rozširujúcej diskovej police, podpora thin technológie, tiering a replikácie, záruka min. 5 rokov, 9x5 s odozvou NBD</t>
  </si>
  <si>
    <t>Diskové pole, prevedenie 2U LFF, plne redundantná architektúra, min. 2ks hot-swap active/active controller, min. read cache 8TB, min. data cache 24GB - bezbatériová super kapacitorová, min. 2 pools s kapacitou min. 1PB, podpora RAID 0,1,5,6,10, podpora iSCSI min. 8ks 10GbE, min. surová kapacita 180TB LFF s možnosťou rozšírenia o min. 9ks 2U enclosure o kapacite min. 216TB LFF na enclosure, požadujeme osadiť min. 16ks min. 960GB SSD a min. 12ks min. 10TB HDDs s použitím jednej rozširujúcej diskovej police, podpora thin technológie, tiering a replikácie, záruka min. 5 rokov, 9x5 s odozvou NBD</t>
  </si>
  <si>
    <t>Diskové pole</t>
  </si>
  <si>
    <t>Server</t>
  </si>
  <si>
    <t>Server, osadené 1ks CPU disponujúce 4 výpočtovými jadrami s frekvenciou 3,4GHz a 8MB cache, prevedenie ultra micro veža, tichý chod, osadené 16GB RAM, rozšíriteľná na min. 32GB, 4ks 1Gb RJ45 port, 1ks 16 PCIe Gen3 slot, DVD-RW interná mechanika, ak to konkrétny model neumožňuje, možno dodať bez DVD-RW mechaniky, osadené 2ks 1TB HDDs, rozšíriteľné na min. 4ks, HW RAID radič s podporou RAID 1,0,10, 1ks DisplayPort 1.1a, 1ks VGA port, 6ks USB 3.2 Type-A port, záruka min. 5 rokov, 9x5 s odozvou NBD</t>
  </si>
  <si>
    <t xml:space="preserve">Ethernet prepínač </t>
  </si>
  <si>
    <t>17.4</t>
  </si>
  <si>
    <t>Predpokladaný počet (ks)</t>
  </si>
  <si>
    <t>Cena za predpokladaný počet v EUR bez DPH</t>
  </si>
  <si>
    <t>Cena za predpokladaný počet v EUR s DPH</t>
  </si>
  <si>
    <t>4-jadrový procesor, ktorý v Passmark dosiahne priemerné skóre aspoň  21 000 bodov</t>
  </si>
  <si>
    <t>8-jadrový procesor, ktorý v Passmark dosiahne priemerné skóre aspoň 21 000 bodov</t>
  </si>
  <si>
    <t>6-jadrový procesor, ktorý v Passmark dosiahne priemerné skóre aspoň 12 000 bodov</t>
  </si>
  <si>
    <t>8-jadrový procesor, ktorý v Passmark dosiahne priemerné skóre aspoň 19 000 bodov</t>
  </si>
  <si>
    <t>6-jadrový procesor, ktorý v Passmark dosiahne priemerné skóre aspoň 10 000 bodov</t>
  </si>
  <si>
    <t>Osobný počítač typ 7</t>
  </si>
  <si>
    <t>8-jadrový procesor, ktorý v Passmark dosiahne priemerné skóre aspoň 25 000 bodov</t>
  </si>
  <si>
    <t>8-jadrový procesor, s priemerným Passmark skóre aspoň 24 000 bodov</t>
  </si>
  <si>
    <t>Softvérovo definované úložisko, prevedenie 2U LFF, 2kW redundant PSU s min. účinnosťou 96%, 4ks node kde každý node podporuje (max, 1ks CPU disponujúci 24 výpočtovými jadrami s frekvenciou 2,85GHz ktorý v Passmark dosiahne priemerné skóre min. 57000 bodov, 256GB ECC 3DS LRDIMM DDR4-3200MHz CL22 s možnosťou rozšírenia na min. 2TB, min 2ks PCI-E 4.0 x16 (LP) sloty, 4ks 25GbE SFP28 port, 3ks hot-swap 14TB 7.2K RPM SATA 6Gb/s 256M cache HDD, 4ks 960GB M.2 NVMe 3000 MBps (čítanie) / 1100 MBps (zápis) Náhodné čítanie (4K): 400000 IOPS Náhodný zápis (4K): 38000 IOPS Životnosť: 1.3 DWPD, 1ks 128 GB SATADOM Rýchlosť: 520 MBps (čítanie) / 180 MBps (zápis) Spotreba: 0.2&lt;1.6W, 1ks RJ45 Dedicated IPMI LAN port, 1ks VGA port, 2ks USB 3.0 port), operatčná teplota v rozsahu 10°C – 30°C</t>
  </si>
  <si>
    <t>Softvérovo definované úložisko, prevedenie 4U LFF, 2,2kW redundant PSU s min. účinnosťou 96%, 4ks node kde každý node podporuje (max, 1ks CPU disponujúci 24 výpočtovými jadrami s frekvenciou 2,85GHz ktorý v Passmark dosiahne priemerné skóre min. 57000 bodov, 256GB ECC 3DS LRDIMM DDR4-3200MHz CL22 s možnosťou rozšírenia na min. 2TB, min 1ks PCI-E 4.0 x16 (LP riser) slot, 2ks 25GbE SFP28 port, 2ks 10GbE RJ45 port, 3ks hot-swap 14TB 7.2K RPM SATA 6Gb/s 256M cache HDD, 4ks 960GB M.2 NVMe 3000 MBps (čítanie) / 1100 MBps (zápis) Náhodné čítanie (4K): 400000 IOPS Náhodný zápis (4K): 38000 IOPS Životnosť: 1.3 DWPD, 1ks RJ45 Dedicated IPMI LAN port, 1ks VGA port, 2ks USB 3.0 port), operačná teplota v rozsahu 10°C – 35°C</t>
  </si>
  <si>
    <t>Server, osadený 1ks CPU disponujúci 24 výpočtovými jadrami s frekvenciou 2,85GHz ktorý v Passmark dosiahne priemerné skóre min. 57000 bodov, prevedenie rack 1U, osadené 128GB 3200MHz RDIMM/LRDIMM RAM, rozšíriteľná na min. 1TB, 2ks 10Gb Base-T port, 2ks 16 PCIe 4.0 slot, osadené 1ks 960GB NVMe Gen4 SFF, rozšíriteľné na min. 8ks, 1ks 500W PSU s min. účinnosťou 94% s možnosťou rozšírenia o 2. redundantný PSU, 1ks VGA port, 3ks USB 3.1 Type-A port, vzdialený management, záruka min. 5 rokov, 9x5 s odozvou NBD</t>
  </si>
  <si>
    <t>Server, osadený 1ks CPU disponujúci 24 výpočtovými jadrami s frekvenciou 2,85GHz ktorý v Passmark dosiahne priemerné skóre min. 57000 bodov, prevedenie rack 2U, osadené 256GB 3200MHz RDIMM/LRDIMM RAM, rozšíriteľná na min. 1TB, 2ks 10Gb Base-T port, 2ks 16 PCIe 4.0 slot, osadené 2ks 7.68GB NVMe Gen4 SFF, rozšíriteľné na min. 24ks, 1ks 800W PSU s min. účinnosťou 94% s možnosťou rozšírenia o 2. redundantný PSU, 1ks VGA port, 3ks USB 3.1 Type-A port, vzdialený management, záruka min. 5 rokov, 9x5 s odozvou NBD</t>
  </si>
  <si>
    <t>Server, osadené 2ks CPU disponujúce každé 16 výpočtovými jadrami s frekvenciou 3GHz ktorý v Passmark dosiahne priemerné skóre min. 39 000 bodov, prevedenie rack 2U, osadené 256GB 3200MHz RDIMM/LRDIMM RAM, rozšíriteľná na min. 8TB, 2ks 10Gb Base-T port, 2ks 16 PCIe 4.0 slot, osadené 2ks 7.68GB NVMe Gen4 SFF, rozšíriteľné na min. 24ks, 1ks 800W PSU s min. účinnosťou 94% s možnosťou rozšírenia o 2. redundantný PSU, 1ks VGA port, 3ks USB 3.1 Type-A port, vzdialený management, záruka min. 5 rokov, 9x5 s odozvou NBD</t>
  </si>
  <si>
    <t>Pamäť CPU: 1GB, flash: 2GB DDR3</t>
  </si>
  <si>
    <t>Pamäť : 16 GB, DDR4, 3200 MHz, dvojkanálová, integrovaná</t>
  </si>
  <si>
    <t>Displej : 15.6 "Full HD (1920x1080) matný, Wide View (široký pozorovací uhol) 250 nits (cd/m2)</t>
  </si>
  <si>
    <r>
      <t xml:space="preserve">Konektivita
   2x USB 3.2 Gen 1 ports
  </t>
    </r>
    <r>
      <rPr>
        <sz val="12"/>
        <color rgb="FFFF0000"/>
        <rFont val="Calibri"/>
        <family val="2"/>
        <charset val="238"/>
      </rPr>
      <t xml:space="preserve"> 1x USB</t>
    </r>
    <r>
      <rPr>
        <sz val="12"/>
        <rFont val="Calibri"/>
        <family val="2"/>
        <charset val="238"/>
      </rPr>
      <t xml:space="preserve"> 3.2 Gen 1 Type-C™ with Power Delivery/DisplayPort Alt Mode
   1x Headset Jack port i
   1x power adapter port
   1x RJ45 Ethernet port
   1x HDMI 1.4b port
   1x SD card slot
   1x wedge shaped lock slot</t>
    </r>
  </si>
  <si>
    <r>
      <t xml:space="preserve">8-jadrový procesor, ktorý v Passmark dosiahne priemerné skóre aspoň </t>
    </r>
    <r>
      <rPr>
        <sz val="12"/>
        <color rgb="FFFF0000"/>
        <rFont val="Calibri"/>
        <family val="2"/>
        <charset val="238"/>
      </rPr>
      <t>19 000 bodov</t>
    </r>
  </si>
  <si>
    <r>
      <t xml:space="preserve">8-jadrovým CPU, 7- jadrovým GPU a 16-jadrovým Neural Enginom, ktorý v Passmark dosiahne priemerné skóre aspoň </t>
    </r>
    <r>
      <rPr>
        <sz val="12"/>
        <color rgb="FFFF0000"/>
        <rFont val="Calibri"/>
        <family val="2"/>
        <charset val="238"/>
      </rPr>
      <t>14 700 bodov</t>
    </r>
  </si>
  <si>
    <r>
      <t xml:space="preserve">4-jadrový procesor, ktorý v Passmark dosiahne priemerné skóre aspoň </t>
    </r>
    <r>
      <rPr>
        <sz val="12"/>
        <color rgb="FFFF0000"/>
        <rFont val="Calibri"/>
        <family val="2"/>
        <charset val="238"/>
      </rPr>
      <t>8 800 bodov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</si>
</sst>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41B]"/>
    <numFmt numFmtId="165" formatCode="#,##0.00&quot; €&quot;;[Red]\-#,##0.00&quot; €&quot;"/>
  </numFmts>
  <fonts count="20">
    <font>
      <sz val="12"/>
      <color rgb="FF000000"/>
      <name val="Calibri"/>
      <family val="2"/>
      <charset val="238"/>
    </font>
    <font>
      <sz val="14"/>
      <color rgb="FFFF0000"/>
      <name val="Calibri"/>
      <family val="2"/>
      <charset val="238"/>
    </font>
    <font>
      <b/>
      <sz val="12"/>
      <color rgb="FF000000"/>
      <name val="Calibri"/>
      <family val="2"/>
      <charset val="238"/>
    </font>
    <font>
      <sz val="12"/>
      <color rgb="FFFF0000"/>
      <name val="Calibri"/>
      <family val="2"/>
      <charset val="238"/>
    </font>
    <font>
      <b/>
      <sz val="12"/>
      <color rgb="FF000000"/>
      <name val="Calibri"/>
      <family val="2"/>
      <charset val="129"/>
    </font>
    <font>
      <b/>
      <sz val="12"/>
      <name val="Calibri"/>
      <family val="2"/>
      <charset val="129"/>
    </font>
    <font>
      <b/>
      <sz val="12"/>
      <color rgb="FFFF0000"/>
      <name val="Calibri"/>
      <family val="2"/>
      <charset val="238"/>
    </font>
    <font>
      <sz val="12"/>
      <name val="Calibri"/>
      <family val="2"/>
      <charset val="238"/>
    </font>
    <font>
      <sz val="12"/>
      <name val="Calibri"/>
      <family val="2"/>
      <charset val="129"/>
    </font>
    <font>
      <u/>
      <sz val="12"/>
      <color rgb="FF0000FF"/>
      <name val="Calibri"/>
      <family val="2"/>
      <charset val="129"/>
    </font>
    <font>
      <u/>
      <sz val="12"/>
      <name val="Calibri"/>
      <family val="2"/>
      <charset val="129"/>
    </font>
    <font>
      <sz val="25"/>
      <color rgb="FFFF0000"/>
      <name val="Calibri"/>
      <family val="2"/>
      <charset val="238"/>
    </font>
    <font>
      <sz val="12"/>
      <name val="Calibri"/>
      <family val="2"/>
      <charset val="1"/>
    </font>
    <font>
      <sz val="12"/>
      <color rgb="FFFF0000"/>
      <name val="Calibri"/>
      <family val="2"/>
      <charset val="1"/>
    </font>
    <font>
      <sz val="12"/>
      <name val="Calibri (Text)"/>
      <charset val="238"/>
    </font>
    <font>
      <sz val="11"/>
      <color rgb="FF000000"/>
      <name val="Arial"/>
      <family val="2"/>
      <charset val="238"/>
    </font>
    <font>
      <b/>
      <sz val="12"/>
      <name val="Calibri"/>
      <family val="2"/>
      <charset val="238"/>
    </font>
    <font>
      <b/>
      <sz val="12"/>
      <name val="Calibri"/>
      <family val="2"/>
      <charset val="1"/>
    </font>
    <font>
      <sz val="12"/>
      <color rgb="FF000000"/>
      <name val="Calibri"/>
      <family val="2"/>
      <charset val="1"/>
    </font>
    <font>
      <sz val="12"/>
      <name val="Calibri"/>
      <family val="2"/>
    </font>
  </fonts>
  <fills count="6">
    <fill>
      <patternFill patternType="none"/>
    </fill>
    <fill>
      <patternFill patternType="gray125"/>
    </fill>
    <fill>
      <patternFill patternType="solid">
        <fgColor rgb="FFA6A6A6"/>
        <bgColor rgb="FFC0C0C0"/>
      </patternFill>
    </fill>
    <fill>
      <patternFill patternType="solid">
        <fgColor rgb="FFEEECE1"/>
        <bgColor rgb="FFFFFFFF"/>
      </patternFill>
    </fill>
    <fill>
      <patternFill patternType="solid">
        <fgColor theme="0" tint="-0.14999847407452621"/>
        <bgColor rgb="FFFFFFFF"/>
      </patternFill>
    </fill>
    <fill>
      <patternFill patternType="solid">
        <fgColor theme="0" tint="-0.14999847407452621"/>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s>
  <cellStyleXfs count="2">
    <xf numFmtId="0" fontId="0" fillId="0" borderId="0"/>
    <xf numFmtId="0" fontId="9" fillId="0" borderId="0" applyBorder="0" applyProtection="0"/>
  </cellStyleXfs>
  <cellXfs count="129">
    <xf numFmtId="0" fontId="0" fillId="0" borderId="0" xfId="0"/>
    <xf numFmtId="49" fontId="0" fillId="0" borderId="0" xfId="0" applyNumberFormat="1"/>
    <xf numFmtId="0" fontId="0" fillId="0" borderId="0" xfId="0" applyAlignment="1">
      <alignment wrapText="1"/>
    </xf>
    <xf numFmtId="164" fontId="0" fillId="0" borderId="0" xfId="0" applyNumberFormat="1"/>
    <xf numFmtId="0" fontId="0" fillId="0" borderId="0" xfId="0" applyAlignment="1">
      <alignment horizontal="right"/>
    </xf>
    <xf numFmtId="49" fontId="2" fillId="0" borderId="0" xfId="0" applyNumberFormat="1" applyFont="1" applyAlignment="1">
      <alignment horizontal="center"/>
    </xf>
    <xf numFmtId="49" fontId="2" fillId="0" borderId="0" xfId="0" applyNumberFormat="1" applyFont="1" applyAlignment="1">
      <alignment horizontal="center" wrapText="1"/>
    </xf>
    <xf numFmtId="49"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49" fontId="7" fillId="3" borderId="2" xfId="0" applyNumberFormat="1" applyFont="1" applyFill="1" applyBorder="1"/>
    <xf numFmtId="0" fontId="7" fillId="3" borderId="2" xfId="0" applyFont="1" applyFill="1" applyBorder="1"/>
    <xf numFmtId="0" fontId="7" fillId="3" borderId="2" xfId="0" applyFont="1" applyFill="1" applyBorder="1" applyAlignment="1">
      <alignment wrapText="1"/>
    </xf>
    <xf numFmtId="49" fontId="7" fillId="0" borderId="2" xfId="0" applyNumberFormat="1" applyFont="1" applyBorder="1"/>
    <xf numFmtId="0" fontId="7" fillId="0" borderId="2" xfId="0" applyFont="1" applyBorder="1"/>
    <xf numFmtId="0" fontId="7" fillId="0" borderId="2" xfId="0" applyFont="1" applyBorder="1" applyAlignment="1">
      <alignment wrapText="1"/>
    </xf>
    <xf numFmtId="0" fontId="8" fillId="0" borderId="2" xfId="0" applyFont="1" applyBorder="1" applyAlignment="1">
      <alignment wrapText="1"/>
    </xf>
    <xf numFmtId="0" fontId="10" fillId="0" borderId="2" xfId="1" applyFont="1" applyBorder="1" applyAlignment="1" applyProtection="1">
      <alignment wrapText="1"/>
    </xf>
    <xf numFmtId="164" fontId="7" fillId="0" borderId="2" xfId="0" applyNumberFormat="1" applyFont="1" applyBorder="1"/>
    <xf numFmtId="0" fontId="0" fillId="0" borderId="2" xfId="0" applyBorder="1" applyAlignment="1">
      <alignment horizontal="right"/>
    </xf>
    <xf numFmtId="164" fontId="0" fillId="0" borderId="2" xfId="0" applyNumberFormat="1" applyBorder="1"/>
    <xf numFmtId="0" fontId="0" fillId="0" borderId="2" xfId="0" applyBorder="1"/>
    <xf numFmtId="0" fontId="11" fillId="0" borderId="2" xfId="0" applyFont="1" applyBorder="1" applyAlignment="1">
      <alignment wrapText="1"/>
    </xf>
    <xf numFmtId="0" fontId="12" fillId="0" borderId="2" xfId="0" applyFont="1" applyBorder="1" applyAlignment="1">
      <alignment wrapText="1"/>
    </xf>
    <xf numFmtId="0" fontId="13" fillId="0" borderId="2" xfId="0" applyFont="1" applyBorder="1" applyAlignment="1">
      <alignment wrapText="1"/>
    </xf>
    <xf numFmtId="49" fontId="7" fillId="0" borderId="2" xfId="0" applyNumberFormat="1" applyFont="1" applyBorder="1"/>
    <xf numFmtId="0" fontId="7" fillId="0" borderId="2" xfId="0" applyFont="1" applyBorder="1"/>
    <xf numFmtId="0" fontId="7" fillId="0" borderId="2" xfId="0" applyFont="1" applyBorder="1" applyAlignment="1">
      <alignment wrapText="1"/>
    </xf>
    <xf numFmtId="164" fontId="7" fillId="0" borderId="2" xfId="0" applyNumberFormat="1" applyFont="1" applyBorder="1"/>
    <xf numFmtId="0" fontId="0" fillId="0" borderId="2" xfId="0" applyBorder="1" applyAlignment="1">
      <alignment horizontal="right"/>
    </xf>
    <xf numFmtId="164" fontId="0" fillId="0" borderId="2" xfId="0" applyNumberFormat="1" applyBorder="1"/>
    <xf numFmtId="0" fontId="0" fillId="0" borderId="0" xfId="0"/>
    <xf numFmtId="0" fontId="14" fillId="0" borderId="2" xfId="0" applyFont="1" applyBorder="1" applyAlignment="1">
      <alignment wrapText="1"/>
    </xf>
    <xf numFmtId="0" fontId="8" fillId="0" borderId="3" xfId="0" applyFont="1" applyBorder="1" applyAlignment="1">
      <alignment wrapText="1"/>
    </xf>
    <xf numFmtId="0" fontId="7" fillId="0" borderId="3" xfId="0" applyFont="1" applyBorder="1" applyAlignment="1">
      <alignment wrapText="1"/>
    </xf>
    <xf numFmtId="0" fontId="7" fillId="0" borderId="0" xfId="0" applyFont="1" applyAlignment="1">
      <alignment wrapText="1"/>
    </xf>
    <xf numFmtId="0" fontId="7" fillId="0" borderId="2" xfId="0" applyFont="1" applyBorder="1" applyAlignment="1">
      <alignment vertical="center" wrapText="1"/>
    </xf>
    <xf numFmtId="49" fontId="7" fillId="3" borderId="2" xfId="0" applyNumberFormat="1" applyFont="1" applyFill="1" applyBorder="1" applyAlignment="1">
      <alignment horizontal="center"/>
    </xf>
    <xf numFmtId="49" fontId="7" fillId="0" borderId="2" xfId="0" applyNumberFormat="1" applyFont="1" applyBorder="1" applyAlignment="1">
      <alignment horizontal="center"/>
    </xf>
    <xf numFmtId="0" fontId="8" fillId="0" borderId="2" xfId="0" applyFont="1" applyBorder="1"/>
    <xf numFmtId="0" fontId="7" fillId="0" borderId="4" xfId="0" applyFont="1" applyBorder="1" applyAlignment="1">
      <alignment wrapText="1"/>
    </xf>
    <xf numFmtId="0" fontId="8" fillId="0" borderId="4" xfId="0" applyFont="1" applyBorder="1" applyAlignment="1">
      <alignment wrapText="1"/>
    </xf>
    <xf numFmtId="164" fontId="7" fillId="0" borderId="4" xfId="0" applyNumberFormat="1" applyFont="1" applyBorder="1"/>
    <xf numFmtId="0" fontId="0" fillId="0" borderId="4" xfId="0" applyBorder="1" applyAlignment="1">
      <alignment horizontal="right"/>
    </xf>
    <xf numFmtId="164" fontId="0" fillId="0" borderId="4" xfId="0" applyNumberFormat="1" applyBorder="1"/>
    <xf numFmtId="0" fontId="0" fillId="0" borderId="4" xfId="0" applyBorder="1"/>
    <xf numFmtId="49" fontId="7" fillId="0" borderId="3" xfId="0" applyNumberFormat="1" applyFont="1" applyBorder="1" applyAlignment="1">
      <alignment wrapText="1"/>
    </xf>
    <xf numFmtId="0" fontId="7" fillId="0" borderId="3" xfId="0" applyFont="1" applyBorder="1" applyAlignment="1"/>
    <xf numFmtId="0" fontId="0" fillId="0" borderId="3" xfId="0" applyFont="1" applyBorder="1" applyAlignment="1"/>
    <xf numFmtId="0" fontId="16" fillId="0" borderId="3" xfId="0" applyFont="1" applyBorder="1" applyAlignment="1">
      <alignment wrapText="1"/>
    </xf>
    <xf numFmtId="0" fontId="16" fillId="0" borderId="3" xfId="0" applyFont="1" applyBorder="1" applyAlignment="1"/>
    <xf numFmtId="0" fontId="17" fillId="0" borderId="3" xfId="0" applyFont="1" applyBorder="1" applyAlignment="1"/>
    <xf numFmtId="49" fontId="18" fillId="0" borderId="3" xfId="0" applyNumberFormat="1" applyFont="1" applyBorder="1" applyAlignment="1">
      <alignment wrapText="1"/>
    </xf>
    <xf numFmtId="49" fontId="2" fillId="0" borderId="0" xfId="0" applyNumberFormat="1" applyFont="1" applyAlignment="1">
      <alignment horizontal="left"/>
    </xf>
    <xf numFmtId="49" fontId="0" fillId="0" borderId="0" xfId="0" applyNumberFormat="1" applyAlignment="1">
      <alignment horizontal="left"/>
    </xf>
    <xf numFmtId="49" fontId="0" fillId="0" borderId="0" xfId="0" applyNumberFormat="1" applyAlignment="1">
      <alignment horizontal="left" wrapText="1"/>
    </xf>
    <xf numFmtId="49" fontId="3" fillId="0" borderId="0" xfId="0" applyNumberFormat="1" applyFont="1" applyAlignment="1">
      <alignment horizontal="left"/>
    </xf>
    <xf numFmtId="49" fontId="3" fillId="0" borderId="0" xfId="0" applyNumberFormat="1" applyFont="1" applyAlignment="1">
      <alignment horizontal="left" wrapText="1"/>
    </xf>
    <xf numFmtId="49" fontId="3" fillId="0" borderId="0" xfId="0" applyNumberFormat="1" applyFont="1" applyBorder="1" applyAlignment="1">
      <alignment horizontal="left"/>
    </xf>
    <xf numFmtId="0" fontId="7" fillId="4" borderId="2" xfId="0" applyFont="1" applyFill="1" applyBorder="1" applyAlignment="1">
      <alignment wrapText="1"/>
    </xf>
    <xf numFmtId="164" fontId="7" fillId="4" borderId="2" xfId="0" applyNumberFormat="1" applyFont="1" applyFill="1" applyBorder="1"/>
    <xf numFmtId="0" fontId="0" fillId="4" borderId="2" xfId="0" applyFill="1" applyBorder="1" applyAlignment="1">
      <alignment horizontal="right"/>
    </xf>
    <xf numFmtId="164" fontId="0" fillId="4" borderId="2" xfId="0" applyNumberFormat="1" applyFill="1" applyBorder="1"/>
    <xf numFmtId="49" fontId="7" fillId="4" borderId="2" xfId="0" applyNumberFormat="1" applyFont="1" applyFill="1" applyBorder="1" applyAlignment="1">
      <alignment wrapText="1"/>
    </xf>
    <xf numFmtId="0" fontId="8" fillId="4" borderId="2" xfId="0" applyFont="1" applyFill="1" applyBorder="1" applyAlignment="1">
      <alignment wrapText="1"/>
    </xf>
    <xf numFmtId="0" fontId="7" fillId="4" borderId="2" xfId="0" applyFont="1" applyFill="1" applyBorder="1"/>
    <xf numFmtId="0" fontId="8" fillId="4" borderId="2" xfId="1" applyFont="1" applyFill="1" applyBorder="1" applyAlignment="1" applyProtection="1">
      <alignment wrapText="1"/>
    </xf>
    <xf numFmtId="0" fontId="10" fillId="4" borderId="2" xfId="1" applyFont="1" applyFill="1" applyBorder="1" applyAlignment="1" applyProtection="1">
      <alignment wrapText="1"/>
    </xf>
    <xf numFmtId="0" fontId="0" fillId="4" borderId="2" xfId="0" applyFill="1" applyBorder="1"/>
    <xf numFmtId="0" fontId="7" fillId="4" borderId="2" xfId="0" applyFont="1" applyFill="1" applyBorder="1" applyAlignment="1">
      <alignment horizontal="left" wrapText="1"/>
    </xf>
    <xf numFmtId="0" fontId="7" fillId="4" borderId="2" xfId="0" applyFont="1" applyFill="1" applyBorder="1" applyAlignment="1">
      <alignment vertical="center" wrapText="1"/>
    </xf>
    <xf numFmtId="0" fontId="15" fillId="4" borderId="0" xfId="0" applyFont="1" applyFill="1"/>
    <xf numFmtId="49" fontId="7" fillId="4" borderId="2" xfId="0" applyNumberFormat="1" applyFont="1" applyFill="1" applyBorder="1"/>
    <xf numFmtId="49" fontId="7" fillId="4" borderId="2" xfId="0" applyNumberFormat="1" applyFont="1" applyFill="1" applyBorder="1" applyAlignment="1">
      <alignment horizontal="center"/>
    </xf>
    <xf numFmtId="49" fontId="7" fillId="5" borderId="2" xfId="0" applyNumberFormat="1" applyFont="1" applyFill="1" applyBorder="1"/>
    <xf numFmtId="0" fontId="7" fillId="5" borderId="2" xfId="0" applyFont="1" applyFill="1" applyBorder="1"/>
    <xf numFmtId="0" fontId="7" fillId="4" borderId="4" xfId="0" applyFont="1" applyFill="1" applyBorder="1" applyAlignment="1">
      <alignment wrapText="1"/>
    </xf>
    <xf numFmtId="0" fontId="7" fillId="5" borderId="4" xfId="0" applyFont="1" applyFill="1" applyBorder="1" applyAlignment="1">
      <alignment wrapText="1"/>
    </xf>
    <xf numFmtId="0" fontId="0" fillId="5" borderId="4" xfId="0" applyFont="1" applyFill="1" applyBorder="1"/>
    <xf numFmtId="0" fontId="7" fillId="5" borderId="3" xfId="0" applyFont="1" applyFill="1" applyBorder="1" applyAlignment="1">
      <alignment wrapText="1"/>
    </xf>
    <xf numFmtId="49" fontId="7" fillId="5" borderId="3" xfId="0" applyNumberFormat="1" applyFont="1" applyFill="1" applyBorder="1" applyAlignment="1">
      <alignment wrapText="1"/>
    </xf>
    <xf numFmtId="0" fontId="7" fillId="5" borderId="3" xfId="0" applyFont="1" applyFill="1" applyBorder="1" applyAlignment="1"/>
    <xf numFmtId="0" fontId="0" fillId="5" borderId="3" xfId="0" applyFont="1" applyFill="1" applyBorder="1" applyAlignment="1"/>
    <xf numFmtId="165" fontId="0" fillId="5" borderId="3" xfId="0" applyNumberFormat="1" applyFont="1" applyFill="1" applyBorder="1" applyAlignment="1"/>
    <xf numFmtId="0" fontId="8" fillId="5" borderId="4" xfId="0" applyFont="1" applyFill="1" applyBorder="1" applyAlignment="1">
      <alignment wrapText="1"/>
    </xf>
    <xf numFmtId="164" fontId="7" fillId="5" borderId="4" xfId="0" applyNumberFormat="1" applyFont="1" applyFill="1" applyBorder="1"/>
    <xf numFmtId="49" fontId="7" fillId="5" borderId="6" xfId="0" applyNumberFormat="1" applyFont="1" applyFill="1" applyBorder="1"/>
    <xf numFmtId="0" fontId="7" fillId="5" borderId="6" xfId="0" applyFont="1" applyFill="1" applyBorder="1"/>
    <xf numFmtId="49" fontId="0" fillId="0" borderId="2" xfId="0" applyNumberFormat="1" applyBorder="1"/>
    <xf numFmtId="0" fontId="0" fillId="0" borderId="2" xfId="0" applyBorder="1" applyAlignment="1">
      <alignment wrapText="1"/>
    </xf>
    <xf numFmtId="49" fontId="7" fillId="0" borderId="2" xfId="0" applyNumberFormat="1" applyFont="1" applyFill="1" applyBorder="1" applyAlignment="1">
      <alignment wrapText="1"/>
    </xf>
    <xf numFmtId="0" fontId="7" fillId="0" borderId="2" xfId="0" applyFont="1" applyFill="1" applyBorder="1"/>
    <xf numFmtId="0" fontId="7" fillId="5" borderId="3" xfId="0" applyFont="1" applyFill="1" applyBorder="1"/>
    <xf numFmtId="49" fontId="7" fillId="0" borderId="6" xfId="0" applyNumberFormat="1" applyFont="1" applyBorder="1"/>
    <xf numFmtId="0" fontId="7" fillId="0" borderId="6" xfId="0" applyFont="1" applyBorder="1"/>
    <xf numFmtId="0" fontId="0" fillId="0" borderId="2" xfId="0" applyFill="1" applyBorder="1" applyAlignment="1">
      <alignment wrapText="1"/>
    </xf>
    <xf numFmtId="0" fontId="7" fillId="0" borderId="2" xfId="0" applyFont="1" applyFill="1" applyBorder="1" applyAlignment="1"/>
    <xf numFmtId="0" fontId="19" fillId="0" borderId="2" xfId="0" applyFont="1" applyFill="1" applyBorder="1" applyAlignment="1">
      <alignment wrapText="1"/>
    </xf>
    <xf numFmtId="0" fontId="19" fillId="5" borderId="3" xfId="0" applyFont="1" applyFill="1" applyBorder="1" applyAlignment="1">
      <alignment wrapText="1"/>
    </xf>
    <xf numFmtId="49" fontId="7" fillId="0" borderId="2" xfId="0" applyNumberFormat="1" applyFont="1" applyBorder="1" applyAlignment="1">
      <alignment wrapText="1"/>
    </xf>
    <xf numFmtId="0" fontId="7" fillId="0" borderId="2" xfId="0" applyFont="1" applyBorder="1" applyAlignment="1"/>
    <xf numFmtId="0" fontId="0" fillId="0" borderId="2" xfId="0" applyFont="1" applyBorder="1" applyAlignment="1"/>
    <xf numFmtId="0" fontId="7" fillId="5" borderId="2" xfId="0" applyFont="1" applyFill="1" applyBorder="1" applyAlignment="1">
      <alignment wrapText="1"/>
    </xf>
    <xf numFmtId="49" fontId="7" fillId="5" borderId="2" xfId="0" applyNumberFormat="1" applyFont="1" applyFill="1" applyBorder="1" applyAlignment="1">
      <alignment wrapText="1"/>
    </xf>
    <xf numFmtId="0" fontId="7" fillId="5" borderId="2" xfId="0" applyFont="1" applyFill="1" applyBorder="1" applyAlignment="1"/>
    <xf numFmtId="0" fontId="0" fillId="5" borderId="2" xfId="0" applyFont="1" applyFill="1" applyBorder="1" applyAlignment="1"/>
    <xf numFmtId="165" fontId="0" fillId="5" borderId="2" xfId="0" applyNumberFormat="1" applyFont="1" applyFill="1" applyBorder="1" applyAlignment="1"/>
    <xf numFmtId="0" fontId="16" fillId="0" borderId="2" xfId="0" applyFont="1" applyBorder="1" applyAlignment="1">
      <alignment wrapText="1"/>
    </xf>
    <xf numFmtId="0" fontId="16" fillId="0" borderId="2" xfId="0" applyFont="1" applyBorder="1" applyAlignment="1"/>
    <xf numFmtId="0" fontId="17" fillId="0" borderId="2" xfId="0" applyFont="1" applyBorder="1" applyAlignment="1"/>
    <xf numFmtId="0" fontId="19" fillId="0" borderId="2" xfId="0" applyFont="1" applyBorder="1" applyAlignment="1">
      <alignment wrapText="1"/>
    </xf>
    <xf numFmtId="0" fontId="19" fillId="5" borderId="2" xfId="0" applyFont="1" applyFill="1" applyBorder="1" applyAlignment="1">
      <alignment wrapText="1"/>
    </xf>
    <xf numFmtId="0" fontId="16" fillId="5" borderId="3" xfId="0" applyFont="1" applyFill="1" applyBorder="1" applyAlignment="1">
      <alignment wrapText="1"/>
    </xf>
    <xf numFmtId="49" fontId="18" fillId="5" borderId="3" xfId="0" applyNumberFormat="1" applyFont="1" applyFill="1" applyBorder="1" applyAlignment="1">
      <alignment wrapText="1"/>
    </xf>
    <xf numFmtId="0" fontId="18" fillId="5" borderId="3" xfId="0" applyFont="1" applyFill="1" applyBorder="1" applyAlignment="1">
      <alignment wrapText="1"/>
    </xf>
    <xf numFmtId="49" fontId="18" fillId="0" borderId="2" xfId="0" applyNumberFormat="1" applyFont="1" applyBorder="1" applyAlignment="1">
      <alignment wrapText="1"/>
    </xf>
    <xf numFmtId="164" fontId="0" fillId="5" borderId="2" xfId="0" applyNumberFormat="1" applyFill="1" applyBorder="1"/>
    <xf numFmtId="165" fontId="0" fillId="0" borderId="2" xfId="0" applyNumberFormat="1" applyFont="1" applyFill="1" applyBorder="1" applyAlignment="1"/>
    <xf numFmtId="0" fontId="6" fillId="0" borderId="3" xfId="0" applyFont="1" applyBorder="1" applyAlignment="1">
      <alignment wrapText="1"/>
    </xf>
    <xf numFmtId="0" fontId="3" fillId="0" borderId="2" xfId="0" applyFont="1" applyBorder="1" applyAlignment="1">
      <alignment wrapText="1"/>
    </xf>
    <xf numFmtId="49" fontId="0" fillId="0" borderId="0" xfId="0" applyNumberFormat="1" applyFont="1" applyBorder="1" applyAlignment="1">
      <alignment horizontal="left"/>
    </xf>
    <xf numFmtId="0" fontId="0" fillId="0" borderId="5" xfId="0" applyFont="1" applyBorder="1" applyAlignment="1">
      <alignment horizontal="center" wrapText="1"/>
    </xf>
    <xf numFmtId="49" fontId="1" fillId="0" borderId="1" xfId="0" applyNumberFormat="1" applyFont="1" applyBorder="1" applyAlignment="1">
      <alignment horizontal="center"/>
    </xf>
    <xf numFmtId="49" fontId="2" fillId="0" borderId="0" xfId="0" applyNumberFormat="1" applyFont="1" applyBorder="1" applyAlignment="1">
      <alignment horizontal="left"/>
    </xf>
    <xf numFmtId="49" fontId="2" fillId="0" borderId="0" xfId="0" applyNumberFormat="1" applyFont="1" applyBorder="1" applyAlignment="1">
      <alignment horizontal="center"/>
    </xf>
    <xf numFmtId="49" fontId="3" fillId="0" borderId="0" xfId="0" applyNumberFormat="1" applyFont="1" applyBorder="1" applyAlignment="1">
      <alignment horizontal="left"/>
    </xf>
    <xf numFmtId="49" fontId="2" fillId="5" borderId="2" xfId="0" applyNumberFormat="1" applyFont="1" applyFill="1" applyBorder="1" applyAlignment="1">
      <alignment horizontal="left"/>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CE1"/>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3"/>
  <sheetViews>
    <sheetView tabSelected="1" view="pageLayout" topLeftCell="A70" zoomScale="75" zoomScaleNormal="90" zoomScalePageLayoutView="75" workbookViewId="0">
      <selection activeCell="D182" sqref="D182"/>
    </sheetView>
  </sheetViews>
  <sheetFormatPr defaultColWidth="10.875" defaultRowHeight="15.75"/>
  <cols>
    <col min="1" max="1" width="6.375" style="1" customWidth="1"/>
    <col min="2" max="2" width="21" customWidth="1"/>
    <col min="3" max="3" width="29.625" style="2" customWidth="1"/>
    <col min="4" max="4" width="70" style="2" customWidth="1"/>
    <col min="5" max="5" width="55.5" style="2" customWidth="1"/>
    <col min="6" max="7" width="13.375" style="3" customWidth="1"/>
    <col min="8" max="8" width="12.5" style="4" customWidth="1"/>
    <col min="9" max="9" width="15.375" style="3" customWidth="1"/>
    <col min="10" max="10" width="14.625" customWidth="1"/>
  </cols>
  <sheetData>
    <row r="1" spans="1:10" ht="18.75">
      <c r="A1" s="124" t="s">
        <v>0</v>
      </c>
      <c r="B1" s="124"/>
      <c r="C1" s="124"/>
      <c r="D1" s="124"/>
      <c r="E1" s="124"/>
      <c r="F1" s="124"/>
      <c r="G1" s="124"/>
      <c r="H1" s="124"/>
      <c r="I1" s="124"/>
    </row>
    <row r="3" spans="1:10">
      <c r="A3" s="125" t="s">
        <v>1</v>
      </c>
      <c r="B3" s="125"/>
      <c r="C3" s="125"/>
      <c r="D3" s="125"/>
      <c r="E3" s="125"/>
      <c r="F3" s="125"/>
      <c r="G3" s="125"/>
      <c r="H3" s="125"/>
      <c r="I3" s="125"/>
    </row>
    <row r="4" spans="1:10">
      <c r="A4" s="126"/>
      <c r="B4" s="126"/>
      <c r="C4" s="126"/>
      <c r="D4" s="126"/>
      <c r="E4" s="126"/>
      <c r="F4" s="126"/>
      <c r="G4" s="126"/>
      <c r="H4" s="126"/>
      <c r="I4" s="126"/>
    </row>
    <row r="5" spans="1:10">
      <c r="A5" s="5"/>
      <c r="B5" s="5"/>
      <c r="C5" s="6"/>
      <c r="D5" s="5"/>
      <c r="E5" s="5"/>
      <c r="F5" s="5"/>
      <c r="G5" s="5"/>
      <c r="H5" s="5"/>
      <c r="I5" s="5"/>
    </row>
    <row r="6" spans="1:10">
      <c r="A6" s="5"/>
      <c r="B6" s="5"/>
      <c r="C6" s="6"/>
      <c r="D6" s="5"/>
      <c r="E6" s="5"/>
      <c r="F6" s="5"/>
      <c r="G6" s="5"/>
      <c r="H6" s="5"/>
      <c r="I6" s="5"/>
    </row>
    <row r="7" spans="1:10">
      <c r="A7" s="127" t="s">
        <v>2</v>
      </c>
      <c r="B7" s="127"/>
      <c r="C7" s="127"/>
      <c r="D7" s="127"/>
      <c r="E7" s="127"/>
      <c r="F7" s="127"/>
      <c r="G7" s="127"/>
      <c r="H7" s="127"/>
      <c r="I7" s="127"/>
    </row>
    <row r="8" spans="1:10" s="33" customFormat="1">
      <c r="A8" s="60"/>
      <c r="B8" s="60"/>
      <c r="C8" s="60"/>
      <c r="D8" s="60"/>
      <c r="E8" s="60"/>
      <c r="F8" s="60"/>
      <c r="G8" s="60"/>
      <c r="H8" s="60"/>
      <c r="I8" s="60"/>
    </row>
    <row r="10" spans="1:10" ht="63">
      <c r="A10" s="7" t="s">
        <v>3</v>
      </c>
      <c r="B10" s="8" t="s">
        <v>4</v>
      </c>
      <c r="C10" s="9" t="s">
        <v>5</v>
      </c>
      <c r="D10" s="10" t="s">
        <v>6</v>
      </c>
      <c r="E10" s="9" t="s">
        <v>7</v>
      </c>
      <c r="F10" s="11" t="s">
        <v>8</v>
      </c>
      <c r="G10" s="11" t="s">
        <v>9</v>
      </c>
      <c r="H10" s="9" t="s">
        <v>565</v>
      </c>
      <c r="I10" s="11" t="s">
        <v>566</v>
      </c>
      <c r="J10" s="11" t="s">
        <v>567</v>
      </c>
    </row>
    <row r="11" spans="1:10" ht="31.5">
      <c r="A11" s="74" t="s">
        <v>10</v>
      </c>
      <c r="B11" s="67" t="s">
        <v>11</v>
      </c>
      <c r="C11" s="61" t="s">
        <v>12</v>
      </c>
      <c r="D11" s="61" t="s">
        <v>13</v>
      </c>
      <c r="E11" s="61"/>
      <c r="F11" s="62"/>
      <c r="G11" s="62"/>
      <c r="H11" s="63">
        <v>1</v>
      </c>
      <c r="I11" s="64">
        <f>F11*H11</f>
        <v>0</v>
      </c>
      <c r="J11" s="64">
        <f>F11*H11*1.2</f>
        <v>0</v>
      </c>
    </row>
    <row r="12" spans="1:10" ht="31.5">
      <c r="A12" s="15"/>
      <c r="B12" s="16"/>
      <c r="C12" s="17"/>
      <c r="D12" s="18" t="s">
        <v>14</v>
      </c>
      <c r="E12" s="19"/>
      <c r="F12" s="20"/>
      <c r="G12" s="20"/>
      <c r="H12" s="21"/>
      <c r="I12" s="22"/>
      <c r="J12" s="23"/>
    </row>
    <row r="13" spans="1:10" ht="31.5">
      <c r="A13" s="15"/>
      <c r="B13" s="16"/>
      <c r="C13" s="17"/>
      <c r="D13" s="17" t="s">
        <v>15</v>
      </c>
      <c r="E13" s="17"/>
      <c r="F13" s="20"/>
      <c r="G13" s="20"/>
      <c r="H13" s="21"/>
      <c r="I13" s="22"/>
      <c r="J13" s="23"/>
    </row>
    <row r="14" spans="1:10">
      <c r="A14" s="15"/>
      <c r="B14" s="16"/>
      <c r="C14" s="17"/>
      <c r="D14" s="17" t="s">
        <v>16</v>
      </c>
      <c r="E14" s="17"/>
      <c r="F14" s="20"/>
      <c r="G14" s="20"/>
      <c r="H14" s="21"/>
      <c r="I14" s="22"/>
      <c r="J14" s="23"/>
    </row>
    <row r="15" spans="1:10">
      <c r="A15" s="15"/>
      <c r="B15" s="16"/>
      <c r="C15" s="17"/>
      <c r="D15" s="17" t="s">
        <v>17</v>
      </c>
      <c r="E15" s="17"/>
      <c r="F15" s="20"/>
      <c r="G15" s="20"/>
      <c r="H15" s="21"/>
      <c r="I15" s="22"/>
      <c r="J15" s="23"/>
    </row>
    <row r="16" spans="1:10">
      <c r="A16" s="15"/>
      <c r="B16" s="16"/>
      <c r="C16" s="17"/>
      <c r="D16" s="17" t="s">
        <v>18</v>
      </c>
      <c r="E16" s="17"/>
      <c r="F16" s="20"/>
      <c r="G16" s="20"/>
      <c r="H16" s="21"/>
      <c r="I16" s="22"/>
      <c r="J16" s="23"/>
    </row>
    <row r="17" spans="1:10">
      <c r="A17" s="15"/>
      <c r="B17" s="16"/>
      <c r="C17" s="17"/>
      <c r="D17" s="17" t="s">
        <v>19</v>
      </c>
      <c r="E17" s="17"/>
      <c r="F17" s="20"/>
      <c r="G17" s="20"/>
      <c r="H17" s="21"/>
      <c r="I17" s="22"/>
      <c r="J17" s="23"/>
    </row>
    <row r="18" spans="1:10" ht="31.5">
      <c r="A18" s="15"/>
      <c r="B18" s="16"/>
      <c r="C18" s="17"/>
      <c r="D18" s="17" t="s">
        <v>20</v>
      </c>
      <c r="E18" s="17"/>
      <c r="F18" s="20"/>
      <c r="G18" s="20"/>
      <c r="H18" s="21"/>
      <c r="I18" s="22"/>
      <c r="J18" s="23"/>
    </row>
    <row r="19" spans="1:10">
      <c r="A19" s="15"/>
      <c r="B19" s="16"/>
      <c r="C19" s="17"/>
      <c r="D19" s="17" t="s">
        <v>21</v>
      </c>
      <c r="E19" s="17"/>
      <c r="F19" s="20"/>
      <c r="G19" s="20"/>
      <c r="H19" s="21"/>
      <c r="I19" s="22"/>
      <c r="J19" s="23"/>
    </row>
    <row r="20" spans="1:10" ht="94.5">
      <c r="A20" s="15"/>
      <c r="B20" s="16"/>
      <c r="C20" s="17"/>
      <c r="D20" s="17" t="s">
        <v>22</v>
      </c>
      <c r="E20" s="17"/>
      <c r="F20" s="20"/>
      <c r="G20" s="20"/>
      <c r="H20" s="21"/>
      <c r="I20" s="22"/>
      <c r="J20" s="23"/>
    </row>
    <row r="21" spans="1:10" ht="145.5">
      <c r="A21" s="15"/>
      <c r="B21" s="16"/>
      <c r="C21" s="17"/>
      <c r="D21" s="29" t="s">
        <v>23</v>
      </c>
      <c r="E21" s="24"/>
      <c r="F21" s="20"/>
      <c r="G21" s="20"/>
      <c r="H21" s="21"/>
      <c r="I21" s="22"/>
      <c r="J21" s="23"/>
    </row>
    <row r="22" spans="1:10">
      <c r="A22" s="15"/>
      <c r="B22" s="16"/>
      <c r="C22" s="17"/>
      <c r="D22" s="17" t="s">
        <v>24</v>
      </c>
      <c r="E22" s="17"/>
      <c r="F22" s="20"/>
      <c r="G22" s="20"/>
      <c r="H22" s="21"/>
      <c r="I22" s="22"/>
      <c r="J22" s="23"/>
    </row>
    <row r="23" spans="1:10" ht="31.5">
      <c r="A23" s="15"/>
      <c r="B23" s="16"/>
      <c r="C23" s="17"/>
      <c r="D23" s="17" t="s">
        <v>25</v>
      </c>
      <c r="E23" s="17"/>
      <c r="F23" s="20"/>
      <c r="G23" s="20"/>
      <c r="H23" s="21"/>
      <c r="I23" s="22"/>
      <c r="J23" s="23"/>
    </row>
    <row r="24" spans="1:10" ht="31.5">
      <c r="A24" s="15"/>
      <c r="B24" s="16"/>
      <c r="C24" s="17"/>
      <c r="D24" s="17" t="s">
        <v>26</v>
      </c>
      <c r="E24" s="17"/>
      <c r="F24" s="20"/>
      <c r="G24" s="20"/>
      <c r="H24" s="21"/>
      <c r="I24" s="22"/>
      <c r="J24" s="23"/>
    </row>
    <row r="25" spans="1:10" ht="31.5">
      <c r="A25" s="74" t="s">
        <v>27</v>
      </c>
      <c r="B25" s="67" t="s">
        <v>11</v>
      </c>
      <c r="C25" s="61" t="s">
        <v>28</v>
      </c>
      <c r="D25" s="61" t="s">
        <v>13</v>
      </c>
      <c r="E25" s="61"/>
      <c r="F25" s="62"/>
      <c r="G25" s="62"/>
      <c r="H25" s="63">
        <v>1</v>
      </c>
      <c r="I25" s="64">
        <f>F25*H25</f>
        <v>0</v>
      </c>
      <c r="J25" s="64">
        <f>F25*H25*1.2</f>
        <v>0</v>
      </c>
    </row>
    <row r="26" spans="1:10" ht="31.5">
      <c r="A26" s="15"/>
      <c r="B26" s="16"/>
      <c r="C26" s="17"/>
      <c r="D26" s="18" t="s">
        <v>50</v>
      </c>
      <c r="E26" s="19"/>
      <c r="F26" s="20"/>
      <c r="G26" s="20"/>
      <c r="H26" s="21"/>
      <c r="I26" s="22"/>
      <c r="J26" s="23"/>
    </row>
    <row r="27" spans="1:10">
      <c r="A27" s="15"/>
      <c r="B27" s="16"/>
      <c r="C27" s="17"/>
      <c r="D27" s="121" t="s">
        <v>582</v>
      </c>
      <c r="E27" s="17"/>
      <c r="F27" s="20"/>
      <c r="G27" s="20"/>
      <c r="H27" s="21"/>
      <c r="I27" s="22"/>
      <c r="J27" s="23"/>
    </row>
    <row r="28" spans="1:10">
      <c r="A28" s="15"/>
      <c r="B28" s="16"/>
      <c r="C28" s="17"/>
      <c r="D28" s="17" t="s">
        <v>29</v>
      </c>
      <c r="E28" s="17"/>
      <c r="F28" s="20"/>
      <c r="G28" s="20"/>
      <c r="H28" s="21"/>
      <c r="I28" s="22"/>
      <c r="J28" s="23"/>
    </row>
    <row r="29" spans="1:10" ht="31.5">
      <c r="A29" s="15"/>
      <c r="B29" s="16"/>
      <c r="C29" s="17"/>
      <c r="D29" s="17" t="s">
        <v>30</v>
      </c>
      <c r="E29" s="17"/>
      <c r="F29" s="20"/>
      <c r="G29" s="20"/>
      <c r="H29" s="21"/>
      <c r="I29" s="22"/>
      <c r="J29" s="23"/>
    </row>
    <row r="30" spans="1:10">
      <c r="A30" s="15"/>
      <c r="B30" s="16"/>
      <c r="C30" s="17"/>
      <c r="D30" s="17" t="s">
        <v>31</v>
      </c>
      <c r="E30" s="17"/>
      <c r="F30" s="20"/>
      <c r="G30" s="20"/>
      <c r="H30" s="21"/>
      <c r="I30" s="22"/>
      <c r="J30" s="23"/>
    </row>
    <row r="31" spans="1:10">
      <c r="A31" s="15"/>
      <c r="B31" s="16"/>
      <c r="C31" s="17"/>
      <c r="D31" s="17" t="s">
        <v>32</v>
      </c>
      <c r="E31" s="17"/>
      <c r="F31" s="20"/>
      <c r="G31" s="20"/>
      <c r="H31" s="21"/>
      <c r="I31" s="22"/>
      <c r="J31" s="23"/>
    </row>
    <row r="32" spans="1:10" ht="31.5">
      <c r="A32" s="15"/>
      <c r="B32" s="16"/>
      <c r="C32" s="17"/>
      <c r="D32" s="17" t="s">
        <v>33</v>
      </c>
      <c r="E32" s="17"/>
      <c r="F32" s="20"/>
      <c r="G32" s="20"/>
      <c r="H32" s="21"/>
      <c r="I32" s="22"/>
      <c r="J32" s="23"/>
    </row>
    <row r="33" spans="1:10">
      <c r="A33" s="15"/>
      <c r="B33" s="16"/>
      <c r="C33" s="17"/>
      <c r="D33" s="17" t="s">
        <v>34</v>
      </c>
      <c r="E33" s="17"/>
      <c r="F33" s="20"/>
      <c r="G33" s="20"/>
      <c r="H33" s="21"/>
      <c r="I33" s="22"/>
      <c r="J33" s="23"/>
    </row>
    <row r="34" spans="1:10" ht="63">
      <c r="A34" s="15"/>
      <c r="B34" s="16"/>
      <c r="C34" s="17"/>
      <c r="D34" s="17" t="s">
        <v>35</v>
      </c>
      <c r="E34" s="17"/>
      <c r="F34" s="20"/>
      <c r="G34" s="20"/>
      <c r="H34" s="21"/>
      <c r="I34" s="22"/>
      <c r="J34" s="23"/>
    </row>
    <row r="35" spans="1:10" ht="157.5">
      <c r="A35" s="15"/>
      <c r="B35" s="16"/>
      <c r="C35" s="17"/>
      <c r="D35" s="17" t="s">
        <v>36</v>
      </c>
      <c r="E35" s="17"/>
      <c r="F35" s="20"/>
      <c r="G35" s="20"/>
      <c r="H35" s="21"/>
      <c r="I35" s="22"/>
      <c r="J35" s="23"/>
    </row>
    <row r="36" spans="1:10">
      <c r="A36" s="15"/>
      <c r="B36" s="16"/>
      <c r="C36" s="17"/>
      <c r="D36" s="17" t="s">
        <v>37</v>
      </c>
      <c r="E36" s="17"/>
      <c r="F36" s="20"/>
      <c r="G36" s="20"/>
      <c r="H36" s="21"/>
      <c r="I36" s="22"/>
      <c r="J36" s="23"/>
    </row>
    <row r="37" spans="1:10" ht="31.5">
      <c r="A37" s="15"/>
      <c r="B37" s="16"/>
      <c r="C37" s="17"/>
      <c r="D37" s="17" t="s">
        <v>25</v>
      </c>
      <c r="E37" s="17"/>
      <c r="F37" s="20"/>
      <c r="G37" s="20"/>
      <c r="H37" s="21"/>
      <c r="I37" s="22"/>
      <c r="J37" s="23"/>
    </row>
    <row r="38" spans="1:10" ht="31.5">
      <c r="A38" s="15"/>
      <c r="B38" s="16"/>
      <c r="C38" s="17"/>
      <c r="D38" s="17" t="s">
        <v>26</v>
      </c>
      <c r="E38" s="17"/>
      <c r="F38" s="20"/>
      <c r="G38" s="20"/>
      <c r="H38" s="21"/>
      <c r="I38" s="22"/>
      <c r="J38" s="23"/>
    </row>
    <row r="39" spans="1:10" ht="31.5">
      <c r="A39" s="67" t="s">
        <v>38</v>
      </c>
      <c r="B39" s="67" t="s">
        <v>11</v>
      </c>
      <c r="C39" s="61" t="s">
        <v>39</v>
      </c>
      <c r="D39" s="61" t="s">
        <v>13</v>
      </c>
      <c r="E39" s="65"/>
      <c r="F39" s="62"/>
      <c r="G39" s="62"/>
      <c r="H39" s="63">
        <v>1</v>
      </c>
      <c r="I39" s="64">
        <f>F39*H39</f>
        <v>0</v>
      </c>
      <c r="J39" s="64">
        <f>F39*H39*1.2</f>
        <v>0</v>
      </c>
    </row>
    <row r="40" spans="1:10" ht="31.5">
      <c r="A40" s="15"/>
      <c r="B40" s="16"/>
      <c r="C40" s="17"/>
      <c r="D40" s="18" t="s">
        <v>14</v>
      </c>
      <c r="E40" s="19"/>
      <c r="F40" s="20"/>
      <c r="G40" s="20"/>
      <c r="H40" s="21"/>
      <c r="I40" s="22"/>
      <c r="J40" s="23"/>
    </row>
    <row r="41" spans="1:10" ht="31.5">
      <c r="A41" s="15"/>
      <c r="B41" s="16"/>
      <c r="C41" s="17"/>
      <c r="D41" s="17" t="s">
        <v>40</v>
      </c>
      <c r="E41" s="17"/>
      <c r="F41" s="20"/>
      <c r="G41" s="20"/>
      <c r="H41" s="21"/>
      <c r="I41" s="22"/>
      <c r="J41" s="23"/>
    </row>
    <row r="42" spans="1:10">
      <c r="A42" s="15"/>
      <c r="B42" s="16"/>
      <c r="C42" s="17"/>
      <c r="D42" s="17" t="s">
        <v>29</v>
      </c>
      <c r="E42" s="17"/>
      <c r="F42" s="20"/>
      <c r="G42" s="20"/>
      <c r="H42" s="21"/>
      <c r="I42" s="22"/>
      <c r="J42" s="23"/>
    </row>
    <row r="43" spans="1:10">
      <c r="A43" s="15"/>
      <c r="B43" s="16"/>
      <c r="C43" s="17"/>
      <c r="D43" s="17" t="s">
        <v>41</v>
      </c>
      <c r="E43" s="17"/>
      <c r="F43" s="20"/>
      <c r="G43" s="20"/>
      <c r="H43" s="21"/>
      <c r="I43" s="22"/>
      <c r="J43" s="23"/>
    </row>
    <row r="44" spans="1:10">
      <c r="A44" s="15"/>
      <c r="B44" s="16"/>
      <c r="C44" s="17"/>
      <c r="D44" s="17" t="s">
        <v>18</v>
      </c>
      <c r="E44" s="17"/>
      <c r="F44" s="20"/>
      <c r="G44" s="20"/>
      <c r="H44" s="21"/>
      <c r="I44" s="22"/>
      <c r="J44" s="23"/>
    </row>
    <row r="45" spans="1:10">
      <c r="A45" s="15"/>
      <c r="B45" s="16"/>
      <c r="C45" s="17"/>
      <c r="D45" s="17" t="s">
        <v>19</v>
      </c>
      <c r="E45" s="17"/>
      <c r="F45" s="20"/>
      <c r="G45" s="20"/>
      <c r="H45" s="21"/>
      <c r="I45" s="22"/>
      <c r="J45" s="23"/>
    </row>
    <row r="46" spans="1:10" ht="31.5">
      <c r="A46" s="15"/>
      <c r="B46" s="16"/>
      <c r="C46" s="17"/>
      <c r="D46" s="17" t="s">
        <v>42</v>
      </c>
      <c r="E46" s="17"/>
      <c r="F46" s="20"/>
      <c r="G46" s="20"/>
      <c r="H46" s="21"/>
      <c r="I46" s="22"/>
      <c r="J46" s="23"/>
    </row>
    <row r="47" spans="1:10">
      <c r="A47" s="15"/>
      <c r="B47" s="16"/>
      <c r="C47" s="17"/>
      <c r="D47" s="17" t="s">
        <v>43</v>
      </c>
      <c r="E47" s="17"/>
      <c r="F47" s="20"/>
      <c r="G47" s="20"/>
      <c r="H47" s="21"/>
      <c r="I47" s="22"/>
      <c r="J47" s="23"/>
    </row>
    <row r="48" spans="1:10" ht="47.25">
      <c r="A48" s="15"/>
      <c r="B48" s="16"/>
      <c r="C48" s="17"/>
      <c r="D48" s="17" t="s">
        <v>44</v>
      </c>
      <c r="E48" s="17"/>
      <c r="F48" s="20"/>
      <c r="G48" s="20"/>
      <c r="H48" s="21"/>
      <c r="I48" s="22"/>
      <c r="J48" s="23"/>
    </row>
    <row r="49" spans="1:10" ht="141.75">
      <c r="A49" s="15"/>
      <c r="B49" s="16"/>
      <c r="C49" s="17"/>
      <c r="D49" s="17" t="s">
        <v>45</v>
      </c>
      <c r="E49" s="17"/>
      <c r="F49" s="20"/>
      <c r="G49" s="20"/>
      <c r="H49" s="21"/>
      <c r="I49" s="22"/>
      <c r="J49" s="23"/>
    </row>
    <row r="50" spans="1:10">
      <c r="A50" s="15"/>
      <c r="B50" s="16"/>
      <c r="C50" s="17"/>
      <c r="D50" s="17" t="s">
        <v>46</v>
      </c>
      <c r="E50" s="17"/>
      <c r="F50" s="20"/>
      <c r="G50" s="20"/>
      <c r="H50" s="21"/>
      <c r="I50" s="22"/>
      <c r="J50" s="23"/>
    </row>
    <row r="51" spans="1:10" ht="31.5">
      <c r="A51" s="15"/>
      <c r="B51" s="16"/>
      <c r="C51" s="17"/>
      <c r="D51" s="17" t="s">
        <v>25</v>
      </c>
      <c r="E51" s="17"/>
      <c r="F51" s="20"/>
      <c r="G51" s="20"/>
      <c r="H51" s="21"/>
      <c r="I51" s="22"/>
      <c r="J51" s="23"/>
    </row>
    <row r="52" spans="1:10" ht="31.5">
      <c r="A52" s="15"/>
      <c r="B52" s="16"/>
      <c r="C52" s="17"/>
      <c r="D52" s="17" t="s">
        <v>47</v>
      </c>
      <c r="E52" s="17"/>
      <c r="F52" s="20"/>
      <c r="G52" s="20"/>
      <c r="H52" s="21"/>
      <c r="I52" s="22"/>
      <c r="J52" s="23"/>
    </row>
    <row r="53" spans="1:10" ht="31.5">
      <c r="A53" s="74" t="s">
        <v>48</v>
      </c>
      <c r="B53" s="67" t="s">
        <v>11</v>
      </c>
      <c r="C53" s="61" t="s">
        <v>49</v>
      </c>
      <c r="D53" s="61" t="s">
        <v>13</v>
      </c>
      <c r="E53" s="61"/>
      <c r="F53" s="62"/>
      <c r="G53" s="62"/>
      <c r="H53" s="63">
        <v>1</v>
      </c>
      <c r="I53" s="64">
        <f>F53*H53</f>
        <v>0</v>
      </c>
      <c r="J53" s="64">
        <f>F53*H53*1.2</f>
        <v>0</v>
      </c>
    </row>
    <row r="54" spans="1:10" ht="31.5">
      <c r="A54" s="15"/>
      <c r="B54" s="16"/>
      <c r="C54" s="17"/>
      <c r="D54" s="18" t="s">
        <v>50</v>
      </c>
      <c r="E54" s="19"/>
      <c r="F54" s="20"/>
      <c r="G54" s="20"/>
      <c r="H54" s="21"/>
      <c r="I54" s="22"/>
      <c r="J54" s="23"/>
    </row>
    <row r="55" spans="1:10" ht="31.5">
      <c r="A55" s="15"/>
      <c r="B55" s="16"/>
      <c r="C55" s="17"/>
      <c r="D55" s="17" t="s">
        <v>51</v>
      </c>
      <c r="E55" s="17"/>
      <c r="F55" s="20"/>
      <c r="G55" s="20"/>
      <c r="H55" s="21"/>
      <c r="I55" s="22"/>
      <c r="J55" s="23"/>
    </row>
    <row r="56" spans="1:10">
      <c r="A56" s="15"/>
      <c r="B56" s="16"/>
      <c r="C56" s="17"/>
      <c r="D56" s="17" t="s">
        <v>29</v>
      </c>
      <c r="E56" s="17"/>
      <c r="F56" s="20"/>
      <c r="G56" s="20"/>
      <c r="H56" s="21"/>
      <c r="I56" s="22"/>
      <c r="J56" s="23"/>
    </row>
    <row r="57" spans="1:10">
      <c r="A57" s="15"/>
      <c r="B57" s="16"/>
      <c r="C57" s="17"/>
      <c r="D57" s="17" t="s">
        <v>52</v>
      </c>
      <c r="E57" s="17"/>
      <c r="F57" s="20"/>
      <c r="G57" s="20"/>
      <c r="H57" s="21"/>
      <c r="I57" s="22"/>
      <c r="J57" s="23"/>
    </row>
    <row r="58" spans="1:10">
      <c r="A58" s="15"/>
      <c r="B58" s="16"/>
      <c r="C58" s="17"/>
      <c r="D58" s="17" t="s">
        <v>18</v>
      </c>
      <c r="E58" s="17"/>
      <c r="F58" s="20"/>
      <c r="G58" s="20"/>
      <c r="H58" s="21"/>
      <c r="I58" s="22"/>
      <c r="J58" s="23"/>
    </row>
    <row r="59" spans="1:10">
      <c r="A59" s="15"/>
      <c r="B59" s="16"/>
      <c r="C59" s="17"/>
      <c r="D59" s="17" t="s">
        <v>53</v>
      </c>
      <c r="E59" s="17"/>
      <c r="F59" s="20"/>
      <c r="G59" s="20"/>
      <c r="H59" s="21"/>
      <c r="I59" s="22"/>
      <c r="J59" s="23"/>
    </row>
    <row r="60" spans="1:10">
      <c r="A60" s="15"/>
      <c r="B60" s="16"/>
      <c r="C60" s="17"/>
      <c r="D60" s="17" t="s">
        <v>54</v>
      </c>
      <c r="E60" s="17"/>
      <c r="F60" s="20"/>
      <c r="G60" s="20"/>
      <c r="H60" s="21"/>
      <c r="I60" s="22"/>
      <c r="J60" s="23"/>
    </row>
    <row r="61" spans="1:10" ht="126">
      <c r="A61" s="15"/>
      <c r="B61" s="16"/>
      <c r="C61" s="17"/>
      <c r="D61" s="17" t="s">
        <v>55</v>
      </c>
      <c r="E61" s="17"/>
      <c r="F61" s="20"/>
      <c r="G61" s="20"/>
      <c r="H61" s="21"/>
      <c r="I61" s="22"/>
      <c r="J61" s="23"/>
    </row>
    <row r="62" spans="1:10" ht="173.25">
      <c r="A62" s="15"/>
      <c r="B62" s="16"/>
      <c r="C62" s="17"/>
      <c r="D62" s="17" t="s">
        <v>56</v>
      </c>
      <c r="E62" s="17"/>
      <c r="F62" s="20"/>
      <c r="G62" s="20"/>
      <c r="H62" s="21"/>
      <c r="I62" s="22"/>
      <c r="J62" s="23"/>
    </row>
    <row r="63" spans="1:10">
      <c r="A63" s="15"/>
      <c r="B63" s="16"/>
      <c r="C63" s="17"/>
      <c r="D63" s="17" t="s">
        <v>57</v>
      </c>
      <c r="E63" s="17"/>
      <c r="F63" s="20"/>
      <c r="G63" s="20"/>
      <c r="H63" s="21"/>
      <c r="I63" s="22"/>
      <c r="J63" s="23"/>
    </row>
    <row r="64" spans="1:10" ht="31.5">
      <c r="A64" s="15"/>
      <c r="B64" s="16"/>
      <c r="C64" s="17"/>
      <c r="D64" s="17" t="s">
        <v>25</v>
      </c>
      <c r="E64" s="17"/>
      <c r="F64" s="20"/>
      <c r="G64" s="20"/>
      <c r="H64" s="21"/>
      <c r="I64" s="22"/>
      <c r="J64" s="23"/>
    </row>
    <row r="65" spans="1:10" ht="31.5">
      <c r="A65" s="15"/>
      <c r="B65" s="16"/>
      <c r="C65" s="17"/>
      <c r="D65" s="17" t="s">
        <v>26</v>
      </c>
      <c r="E65" s="17"/>
      <c r="F65" s="20"/>
      <c r="G65" s="20"/>
      <c r="H65" s="21"/>
      <c r="I65" s="22"/>
      <c r="J65" s="23"/>
    </row>
    <row r="66" spans="1:10" ht="31.5">
      <c r="A66" s="74" t="s">
        <v>58</v>
      </c>
      <c r="B66" s="67" t="s">
        <v>11</v>
      </c>
      <c r="C66" s="61" t="s">
        <v>59</v>
      </c>
      <c r="D66" s="61" t="s">
        <v>13</v>
      </c>
      <c r="E66" s="61"/>
      <c r="F66" s="62"/>
      <c r="G66" s="62"/>
      <c r="H66" s="63">
        <v>1</v>
      </c>
      <c r="I66" s="64">
        <f>F66*H66</f>
        <v>0</v>
      </c>
      <c r="J66" s="64">
        <f>F66*H66*1.2</f>
        <v>0</v>
      </c>
    </row>
    <row r="67" spans="1:10" ht="31.5">
      <c r="A67" s="15"/>
      <c r="B67" s="16"/>
      <c r="C67" s="17"/>
      <c r="D67" s="18" t="s">
        <v>14</v>
      </c>
      <c r="E67" s="19"/>
      <c r="F67" s="20"/>
      <c r="G67" s="20"/>
      <c r="H67" s="21"/>
      <c r="I67" s="22"/>
      <c r="J67" s="23"/>
    </row>
    <row r="68" spans="1:10">
      <c r="A68" s="15"/>
      <c r="B68" s="16"/>
      <c r="C68" s="17"/>
      <c r="D68" s="17" t="s">
        <v>60</v>
      </c>
      <c r="E68" s="17"/>
      <c r="F68" s="20"/>
      <c r="G68" s="20"/>
      <c r="H68" s="21"/>
      <c r="I68" s="22"/>
      <c r="J68" s="23"/>
    </row>
    <row r="69" spans="1:10">
      <c r="A69" s="15"/>
      <c r="B69" s="16"/>
      <c r="C69" s="17"/>
      <c r="D69" s="17" t="s">
        <v>61</v>
      </c>
      <c r="E69" s="17"/>
      <c r="F69" s="20"/>
      <c r="G69" s="20"/>
      <c r="H69" s="21"/>
      <c r="I69" s="22"/>
      <c r="J69" s="23"/>
    </row>
    <row r="70" spans="1:10" ht="31.5">
      <c r="A70" s="15"/>
      <c r="B70" s="16"/>
      <c r="C70" s="17"/>
      <c r="D70" s="121" t="s">
        <v>583</v>
      </c>
      <c r="E70" s="17"/>
      <c r="F70" s="20"/>
      <c r="G70" s="20"/>
      <c r="H70" s="21"/>
      <c r="I70" s="22"/>
      <c r="J70" s="23"/>
    </row>
    <row r="71" spans="1:10" ht="31.5">
      <c r="A71" s="15"/>
      <c r="B71" s="16"/>
      <c r="C71" s="17"/>
      <c r="D71" s="17" t="s">
        <v>62</v>
      </c>
      <c r="E71" s="17"/>
      <c r="F71" s="20"/>
      <c r="G71" s="20"/>
      <c r="H71" s="21"/>
      <c r="I71" s="22"/>
      <c r="J71" s="23"/>
    </row>
    <row r="72" spans="1:10">
      <c r="A72" s="15"/>
      <c r="B72" s="16"/>
      <c r="C72" s="17"/>
      <c r="D72" s="17" t="s">
        <v>63</v>
      </c>
      <c r="E72" s="17"/>
      <c r="F72" s="20"/>
      <c r="G72" s="20"/>
      <c r="H72" s="21"/>
      <c r="I72" s="22"/>
      <c r="J72" s="23"/>
    </row>
    <row r="73" spans="1:10">
      <c r="A73" s="15"/>
      <c r="B73" s="16"/>
      <c r="C73" s="17"/>
      <c r="D73" s="17" t="s">
        <v>64</v>
      </c>
      <c r="E73" s="17"/>
      <c r="F73" s="20"/>
      <c r="G73" s="20"/>
      <c r="H73" s="21"/>
      <c r="I73" s="22"/>
      <c r="J73" s="23"/>
    </row>
    <row r="74" spans="1:10">
      <c r="A74" s="15"/>
      <c r="B74" s="16"/>
      <c r="C74" s="17"/>
      <c r="D74" s="17" t="s">
        <v>65</v>
      </c>
      <c r="E74" s="17"/>
      <c r="F74" s="20"/>
      <c r="G74" s="20"/>
      <c r="H74" s="21"/>
      <c r="I74" s="22"/>
      <c r="J74" s="23"/>
    </row>
    <row r="75" spans="1:10">
      <c r="A75" s="15"/>
      <c r="B75" s="16"/>
      <c r="C75" s="17"/>
      <c r="D75" s="17" t="s">
        <v>66</v>
      </c>
      <c r="E75" s="17"/>
      <c r="F75" s="20"/>
      <c r="G75" s="20"/>
      <c r="H75" s="21"/>
      <c r="I75" s="22"/>
      <c r="J75" s="23"/>
    </row>
    <row r="76" spans="1:10">
      <c r="A76" s="15"/>
      <c r="B76" s="16"/>
      <c r="C76" s="17"/>
      <c r="D76" s="17" t="s">
        <v>67</v>
      </c>
      <c r="E76" s="17"/>
      <c r="F76" s="20"/>
      <c r="G76" s="20"/>
      <c r="H76" s="21"/>
      <c r="I76" s="22"/>
      <c r="J76" s="23"/>
    </row>
    <row r="77" spans="1:10" ht="47.25">
      <c r="A77" s="15"/>
      <c r="B77" s="16"/>
      <c r="C77" s="17"/>
      <c r="D77" s="17" t="s">
        <v>68</v>
      </c>
      <c r="E77" s="17"/>
      <c r="F77" s="20"/>
      <c r="G77" s="20"/>
      <c r="H77" s="21"/>
      <c r="I77" s="22"/>
      <c r="J77" s="23"/>
    </row>
    <row r="78" spans="1:10" ht="141.75">
      <c r="A78" s="15"/>
      <c r="B78" s="16"/>
      <c r="C78" s="17"/>
      <c r="D78" s="17" t="s">
        <v>584</v>
      </c>
      <c r="E78" s="17"/>
      <c r="F78" s="20"/>
      <c r="G78" s="20"/>
      <c r="H78" s="21"/>
      <c r="I78" s="22"/>
      <c r="J78" s="23"/>
    </row>
    <row r="79" spans="1:10">
      <c r="A79" s="15"/>
      <c r="B79" s="16"/>
      <c r="C79" s="17"/>
      <c r="D79" s="17" t="s">
        <v>69</v>
      </c>
      <c r="E79" s="17"/>
      <c r="F79" s="20"/>
      <c r="G79" s="20"/>
      <c r="H79" s="21"/>
      <c r="I79" s="22"/>
      <c r="J79" s="23"/>
    </row>
    <row r="80" spans="1:10" ht="31.5">
      <c r="A80" s="15"/>
      <c r="B80" s="16"/>
      <c r="C80" s="17"/>
      <c r="D80" s="17" t="s">
        <v>25</v>
      </c>
      <c r="E80" s="17"/>
      <c r="F80" s="20"/>
      <c r="G80" s="20"/>
      <c r="H80" s="21"/>
      <c r="I80" s="22"/>
      <c r="J80" s="23"/>
    </row>
    <row r="81" spans="1:10" ht="31.5">
      <c r="A81" s="15"/>
      <c r="B81" s="16"/>
      <c r="C81" s="17"/>
      <c r="D81" s="17" t="s">
        <v>47</v>
      </c>
      <c r="E81" s="17"/>
      <c r="F81" s="20"/>
      <c r="G81" s="20"/>
      <c r="H81" s="21"/>
      <c r="I81" s="22"/>
      <c r="J81" s="23"/>
    </row>
    <row r="82" spans="1:10" ht="31.5">
      <c r="A82" s="74" t="s">
        <v>70</v>
      </c>
      <c r="B82" s="67" t="s">
        <v>11</v>
      </c>
      <c r="C82" s="61" t="s">
        <v>71</v>
      </c>
      <c r="D82" s="61" t="s">
        <v>13</v>
      </c>
      <c r="E82" s="61"/>
      <c r="F82" s="62"/>
      <c r="G82" s="62"/>
      <c r="H82" s="63">
        <v>1</v>
      </c>
      <c r="I82" s="64">
        <f>F82*H82</f>
        <v>0</v>
      </c>
      <c r="J82" s="64">
        <f>F82*H82*1.2</f>
        <v>0</v>
      </c>
    </row>
    <row r="83" spans="1:10" ht="31.5">
      <c r="A83" s="15"/>
      <c r="B83" s="16"/>
      <c r="C83" s="17"/>
      <c r="D83" s="18" t="s">
        <v>72</v>
      </c>
      <c r="E83" s="19"/>
      <c r="F83" s="20"/>
      <c r="G83" s="20"/>
      <c r="H83" s="21"/>
      <c r="I83" s="22"/>
      <c r="J83" s="23"/>
    </row>
    <row r="84" spans="1:10" ht="31.5">
      <c r="A84" s="15"/>
      <c r="B84" s="16"/>
      <c r="C84" s="17"/>
      <c r="D84" s="17" t="s">
        <v>73</v>
      </c>
      <c r="E84" s="17"/>
      <c r="F84" s="20"/>
      <c r="G84" s="20"/>
      <c r="H84" s="21"/>
      <c r="I84" s="22"/>
      <c r="J84" s="23"/>
    </row>
    <row r="85" spans="1:10">
      <c r="A85" s="15"/>
      <c r="B85" s="16"/>
      <c r="C85" s="17"/>
      <c r="D85" s="17" t="s">
        <v>74</v>
      </c>
      <c r="E85" s="17"/>
      <c r="F85" s="20"/>
      <c r="G85" s="20"/>
      <c r="H85" s="21"/>
      <c r="I85" s="22"/>
      <c r="J85" s="23"/>
    </row>
    <row r="86" spans="1:10" ht="31.5">
      <c r="A86" s="15"/>
      <c r="B86" s="16"/>
      <c r="C86" s="17"/>
      <c r="D86" s="17" t="s">
        <v>75</v>
      </c>
      <c r="E86" s="17"/>
      <c r="F86" s="20"/>
      <c r="G86" s="20"/>
      <c r="H86" s="21"/>
      <c r="I86" s="22"/>
      <c r="J86" s="23"/>
    </row>
    <row r="87" spans="1:10">
      <c r="A87" s="15"/>
      <c r="B87" s="16"/>
      <c r="C87" s="17"/>
      <c r="D87" s="17" t="s">
        <v>76</v>
      </c>
      <c r="E87" s="17"/>
      <c r="F87" s="20"/>
      <c r="G87" s="20"/>
      <c r="H87" s="21"/>
      <c r="I87" s="22"/>
      <c r="J87" s="23"/>
    </row>
    <row r="88" spans="1:10">
      <c r="A88" s="15"/>
      <c r="B88" s="16"/>
      <c r="C88" s="17"/>
      <c r="D88" s="17" t="s">
        <v>77</v>
      </c>
      <c r="E88" s="17"/>
      <c r="F88" s="20"/>
      <c r="G88" s="20"/>
      <c r="H88" s="21"/>
      <c r="I88" s="22"/>
      <c r="J88" s="23"/>
    </row>
    <row r="89" spans="1:10">
      <c r="A89" s="15"/>
      <c r="B89" s="16"/>
      <c r="C89" s="17"/>
      <c r="D89" s="17" t="s">
        <v>78</v>
      </c>
      <c r="E89" s="17"/>
      <c r="F89" s="20"/>
      <c r="G89" s="20"/>
      <c r="H89" s="21"/>
      <c r="I89" s="22"/>
      <c r="J89" s="23"/>
    </row>
    <row r="90" spans="1:10" ht="31.5">
      <c r="A90" s="15"/>
      <c r="B90" s="16"/>
      <c r="C90" s="17"/>
      <c r="D90" s="17" t="s">
        <v>79</v>
      </c>
      <c r="E90" s="17"/>
      <c r="F90" s="20"/>
      <c r="G90" s="20"/>
      <c r="H90" s="21"/>
      <c r="I90" s="22"/>
      <c r="J90" s="23"/>
    </row>
    <row r="91" spans="1:10" ht="63">
      <c r="A91" s="15"/>
      <c r="B91" s="16"/>
      <c r="C91" s="17"/>
      <c r="D91" s="17" t="s">
        <v>80</v>
      </c>
      <c r="E91" s="17"/>
      <c r="F91" s="20"/>
      <c r="G91" s="20"/>
      <c r="H91" s="21"/>
      <c r="I91" s="22"/>
      <c r="J91" s="23"/>
    </row>
    <row r="92" spans="1:10" ht="19.5" customHeight="1">
      <c r="A92" s="15"/>
      <c r="B92" s="16"/>
      <c r="C92" s="17"/>
      <c r="D92" s="17" t="s">
        <v>81</v>
      </c>
      <c r="E92" s="17"/>
      <c r="F92" s="20"/>
      <c r="G92" s="20"/>
      <c r="H92" s="21"/>
      <c r="I92" s="22"/>
      <c r="J92" s="23"/>
    </row>
    <row r="93" spans="1:10">
      <c r="A93" s="15"/>
      <c r="B93" s="16"/>
      <c r="C93" s="17"/>
      <c r="D93" s="17" t="s">
        <v>82</v>
      </c>
      <c r="E93" s="17"/>
      <c r="F93" s="20"/>
      <c r="G93" s="20"/>
      <c r="H93" s="21"/>
      <c r="I93" s="22"/>
      <c r="J93" s="23"/>
    </row>
    <row r="94" spans="1:10" ht="31.5">
      <c r="A94" s="15"/>
      <c r="B94" s="16"/>
      <c r="C94" s="17"/>
      <c r="D94" s="17" t="s">
        <v>25</v>
      </c>
      <c r="E94" s="17"/>
      <c r="F94" s="20"/>
      <c r="G94" s="20"/>
      <c r="H94" s="21"/>
      <c r="I94" s="22"/>
      <c r="J94" s="23"/>
    </row>
    <row r="95" spans="1:10" ht="31.5">
      <c r="A95" s="15"/>
      <c r="B95" s="16"/>
      <c r="C95" s="17"/>
      <c r="D95" s="17" t="s">
        <v>47</v>
      </c>
      <c r="E95" s="17"/>
      <c r="F95" s="20"/>
      <c r="G95" s="20"/>
      <c r="H95" s="21"/>
      <c r="I95" s="22"/>
      <c r="J95" s="23"/>
    </row>
    <row r="96" spans="1:10" ht="31.5">
      <c r="A96" s="74" t="s">
        <v>83</v>
      </c>
      <c r="B96" s="67" t="s">
        <v>11</v>
      </c>
      <c r="C96" s="61" t="s">
        <v>84</v>
      </c>
      <c r="D96" s="61" t="s">
        <v>13</v>
      </c>
      <c r="E96" s="61"/>
      <c r="F96" s="62"/>
      <c r="G96" s="62"/>
      <c r="H96" s="63">
        <v>1</v>
      </c>
      <c r="I96" s="64">
        <f>F96*H96</f>
        <v>0</v>
      </c>
      <c r="J96" s="64">
        <f>F96*H96*1.2</f>
        <v>0</v>
      </c>
    </row>
    <row r="97" spans="1:10" ht="31.5">
      <c r="A97" s="15"/>
      <c r="B97" s="16"/>
      <c r="C97" s="17"/>
      <c r="D97" s="18" t="s">
        <v>568</v>
      </c>
      <c r="E97" s="19"/>
      <c r="F97" s="20"/>
      <c r="G97" s="20"/>
      <c r="H97" s="21"/>
      <c r="I97" s="22"/>
      <c r="J97" s="23"/>
    </row>
    <row r="98" spans="1:10" ht="31.5">
      <c r="A98" s="15"/>
      <c r="B98" s="16"/>
      <c r="C98" s="17"/>
      <c r="D98" s="17" t="s">
        <v>85</v>
      </c>
      <c r="E98" s="17"/>
      <c r="F98" s="20"/>
      <c r="G98" s="20"/>
      <c r="H98" s="21"/>
      <c r="I98" s="22"/>
      <c r="J98" s="23"/>
    </row>
    <row r="99" spans="1:10">
      <c r="A99" s="15"/>
      <c r="B99" s="16"/>
      <c r="C99" s="17"/>
      <c r="D99" s="17" t="s">
        <v>29</v>
      </c>
      <c r="E99" s="17"/>
      <c r="F99" s="20"/>
      <c r="G99" s="20"/>
      <c r="H99" s="21"/>
      <c r="I99" s="22"/>
      <c r="J99" s="23"/>
    </row>
    <row r="100" spans="1:10" ht="31.5">
      <c r="A100" s="15"/>
      <c r="B100" s="16"/>
      <c r="C100" s="17"/>
      <c r="D100" s="17" t="s">
        <v>86</v>
      </c>
      <c r="E100" s="17"/>
      <c r="F100" s="20"/>
      <c r="G100" s="20"/>
      <c r="H100" s="21"/>
      <c r="I100" s="22"/>
      <c r="J100" s="23"/>
    </row>
    <row r="101" spans="1:10">
      <c r="A101" s="15"/>
      <c r="B101" s="16"/>
      <c r="C101" s="17"/>
      <c r="D101" s="17" t="s">
        <v>87</v>
      </c>
      <c r="E101" s="17"/>
      <c r="F101" s="20"/>
      <c r="G101" s="20"/>
      <c r="H101" s="21"/>
      <c r="I101" s="22"/>
      <c r="J101" s="23"/>
    </row>
    <row r="102" spans="1:10">
      <c r="A102" s="15"/>
      <c r="B102" s="16"/>
      <c r="C102" s="17"/>
      <c r="D102" s="17" t="s">
        <v>88</v>
      </c>
      <c r="E102" s="17"/>
      <c r="F102" s="20"/>
      <c r="G102" s="20"/>
      <c r="H102" s="21"/>
      <c r="I102" s="22"/>
      <c r="J102" s="23"/>
    </row>
    <row r="103" spans="1:10">
      <c r="A103" s="15"/>
      <c r="B103" s="16"/>
      <c r="C103" s="17"/>
      <c r="D103" s="17" t="s">
        <v>89</v>
      </c>
      <c r="E103" s="17"/>
      <c r="F103" s="20"/>
      <c r="G103" s="20"/>
      <c r="H103" s="21"/>
      <c r="I103" s="22"/>
      <c r="J103" s="23"/>
    </row>
    <row r="104" spans="1:10">
      <c r="A104" s="15"/>
      <c r="B104" s="16"/>
      <c r="C104" s="17"/>
      <c r="D104" s="17" t="s">
        <v>90</v>
      </c>
      <c r="E104" s="17"/>
      <c r="F104" s="20"/>
      <c r="G104" s="20"/>
      <c r="H104" s="21"/>
      <c r="I104" s="22"/>
      <c r="J104" s="23"/>
    </row>
    <row r="105" spans="1:10" ht="78.75">
      <c r="A105" s="15"/>
      <c r="B105" s="16"/>
      <c r="C105" s="17"/>
      <c r="D105" s="17" t="s">
        <v>91</v>
      </c>
      <c r="E105" s="17"/>
      <c r="F105" s="20"/>
      <c r="G105" s="20"/>
      <c r="H105" s="21"/>
      <c r="I105" s="22"/>
      <c r="J105" s="23"/>
    </row>
    <row r="106" spans="1:10" ht="110.25">
      <c r="A106" s="15"/>
      <c r="B106" s="16"/>
      <c r="C106" s="17"/>
      <c r="D106" s="17" t="s">
        <v>92</v>
      </c>
      <c r="E106" s="17"/>
      <c r="F106" s="20"/>
      <c r="G106" s="20"/>
      <c r="H106" s="21"/>
      <c r="I106" s="22"/>
      <c r="J106" s="23"/>
    </row>
    <row r="107" spans="1:10">
      <c r="A107" s="15"/>
      <c r="B107" s="16"/>
      <c r="C107" s="17"/>
      <c r="D107" s="17" t="s">
        <v>93</v>
      </c>
      <c r="E107" s="17"/>
      <c r="F107" s="20"/>
      <c r="G107" s="20"/>
      <c r="H107" s="21"/>
      <c r="I107" s="22"/>
      <c r="J107" s="23"/>
    </row>
    <row r="108" spans="1:10" ht="31.5">
      <c r="A108" s="15"/>
      <c r="B108" s="16"/>
      <c r="C108" s="17"/>
      <c r="D108" s="17" t="s">
        <v>25</v>
      </c>
      <c r="E108" s="17"/>
      <c r="F108" s="20"/>
      <c r="G108" s="20"/>
      <c r="H108" s="21"/>
      <c r="I108" s="22"/>
      <c r="J108" s="23"/>
    </row>
    <row r="109" spans="1:10" ht="31.5">
      <c r="A109" s="15"/>
      <c r="B109" s="16"/>
      <c r="C109" s="17"/>
      <c r="D109" s="17" t="s">
        <v>94</v>
      </c>
      <c r="E109" s="17"/>
      <c r="F109" s="20"/>
      <c r="G109" s="20"/>
      <c r="H109" s="21"/>
      <c r="I109" s="22"/>
      <c r="J109" s="23"/>
    </row>
    <row r="110" spans="1:10" ht="31.5">
      <c r="A110" s="74" t="s">
        <v>95</v>
      </c>
      <c r="B110" s="67" t="s">
        <v>11</v>
      </c>
      <c r="C110" s="61" t="s">
        <v>96</v>
      </c>
      <c r="D110" s="61" t="s">
        <v>13</v>
      </c>
      <c r="E110" s="61"/>
      <c r="F110" s="62"/>
      <c r="G110" s="62"/>
      <c r="H110" s="63">
        <v>1</v>
      </c>
      <c r="I110" s="64">
        <f>F110*H110</f>
        <v>0</v>
      </c>
      <c r="J110" s="64">
        <f>F110*H110*1.2</f>
        <v>0</v>
      </c>
    </row>
    <row r="111" spans="1:10" ht="31.5">
      <c r="A111" s="15"/>
      <c r="B111" s="16"/>
      <c r="C111" s="17"/>
      <c r="D111" s="25" t="s">
        <v>50</v>
      </c>
      <c r="E111" s="19"/>
      <c r="F111" s="20"/>
      <c r="G111" s="20"/>
      <c r="H111" s="21"/>
      <c r="I111" s="22"/>
      <c r="J111" s="23"/>
    </row>
    <row r="112" spans="1:10">
      <c r="A112" s="15"/>
      <c r="B112" s="16"/>
      <c r="C112" s="17"/>
      <c r="D112" s="25" t="s">
        <v>97</v>
      </c>
      <c r="E112" s="17"/>
      <c r="F112" s="20"/>
      <c r="G112" s="20"/>
      <c r="H112" s="21"/>
      <c r="I112" s="22"/>
      <c r="J112" s="23"/>
    </row>
    <row r="113" spans="1:10">
      <c r="A113" s="15"/>
      <c r="B113" s="16"/>
      <c r="C113" s="17"/>
      <c r="D113" s="25" t="s">
        <v>98</v>
      </c>
      <c r="E113" s="17"/>
      <c r="F113" s="20"/>
      <c r="G113" s="20"/>
      <c r="H113" s="21"/>
      <c r="I113" s="22"/>
      <c r="J113" s="23"/>
    </row>
    <row r="114" spans="1:10" ht="63">
      <c r="A114" s="15"/>
      <c r="B114" s="16"/>
      <c r="C114" s="17"/>
      <c r="D114" s="25" t="s">
        <v>99</v>
      </c>
      <c r="E114" s="17"/>
      <c r="F114" s="20"/>
      <c r="G114" s="20"/>
      <c r="H114" s="21"/>
      <c r="I114" s="22"/>
      <c r="J114" s="23"/>
    </row>
    <row r="115" spans="1:10" ht="31.5">
      <c r="A115" s="15"/>
      <c r="B115" s="16"/>
      <c r="C115" s="17"/>
      <c r="D115" s="25" t="s">
        <v>100</v>
      </c>
      <c r="E115" s="17"/>
      <c r="F115" s="20"/>
      <c r="G115" s="20"/>
      <c r="H115" s="21"/>
      <c r="I115" s="22"/>
      <c r="J115" s="23"/>
    </row>
    <row r="116" spans="1:10">
      <c r="A116" s="15"/>
      <c r="B116" s="16"/>
      <c r="C116" s="17"/>
      <c r="D116" s="25" t="s">
        <v>101</v>
      </c>
      <c r="E116" s="17"/>
      <c r="F116" s="20"/>
      <c r="G116" s="20"/>
      <c r="H116" s="21"/>
      <c r="I116" s="22"/>
      <c r="J116" s="23"/>
    </row>
    <row r="117" spans="1:10" ht="31.5">
      <c r="A117" s="15"/>
      <c r="B117" s="16"/>
      <c r="C117" s="17"/>
      <c r="D117" s="25" t="s">
        <v>102</v>
      </c>
      <c r="E117" s="17"/>
      <c r="F117" s="20"/>
      <c r="G117" s="20"/>
      <c r="H117" s="21"/>
      <c r="I117" s="22"/>
      <c r="J117" s="23"/>
    </row>
    <row r="118" spans="1:10">
      <c r="A118" s="15"/>
      <c r="B118" s="16"/>
      <c r="C118" s="17"/>
      <c r="D118" s="25" t="s">
        <v>103</v>
      </c>
      <c r="E118" s="17"/>
      <c r="F118" s="20"/>
      <c r="G118" s="20"/>
      <c r="H118" s="21"/>
      <c r="I118" s="22"/>
      <c r="J118" s="23"/>
    </row>
    <row r="119" spans="1:10" ht="157.5">
      <c r="A119" s="15"/>
      <c r="B119" s="16"/>
      <c r="C119" s="17"/>
      <c r="D119" s="25" t="s">
        <v>104</v>
      </c>
      <c r="E119" s="17"/>
      <c r="F119" s="20"/>
      <c r="G119" s="20"/>
      <c r="H119" s="21"/>
      <c r="I119" s="22"/>
      <c r="J119" s="23"/>
    </row>
    <row r="120" spans="1:10">
      <c r="A120" s="15"/>
      <c r="B120" s="16"/>
      <c r="C120" s="17"/>
      <c r="D120" s="25" t="s">
        <v>105</v>
      </c>
      <c r="E120" s="17"/>
      <c r="F120" s="20"/>
      <c r="G120" s="20"/>
      <c r="H120" s="21"/>
      <c r="I120" s="22"/>
      <c r="J120" s="23"/>
    </row>
    <row r="121" spans="1:10" ht="47.25">
      <c r="A121" s="15"/>
      <c r="B121" s="16"/>
      <c r="C121" s="17"/>
      <c r="D121" s="25" t="s">
        <v>106</v>
      </c>
      <c r="E121" s="17"/>
      <c r="F121" s="20"/>
      <c r="G121" s="20"/>
      <c r="H121" s="21"/>
      <c r="I121" s="22"/>
      <c r="J121" s="23"/>
    </row>
    <row r="122" spans="1:10">
      <c r="A122" s="15"/>
      <c r="B122" s="16"/>
      <c r="C122" s="17"/>
      <c r="D122" s="25" t="s">
        <v>107</v>
      </c>
      <c r="E122" s="17"/>
      <c r="F122" s="20"/>
      <c r="G122" s="20"/>
      <c r="H122" s="21"/>
      <c r="I122" s="22"/>
      <c r="J122" s="23"/>
    </row>
    <row r="123" spans="1:10">
      <c r="A123" s="15"/>
      <c r="B123" s="16"/>
      <c r="C123" s="17"/>
      <c r="D123" s="25" t="s">
        <v>108</v>
      </c>
      <c r="E123" s="17"/>
      <c r="F123" s="20"/>
      <c r="G123" s="20"/>
      <c r="H123" s="21"/>
      <c r="I123" s="22"/>
      <c r="J123" s="23"/>
    </row>
    <row r="124" spans="1:10" ht="31.5">
      <c r="A124" s="15"/>
      <c r="B124" s="16"/>
      <c r="C124" s="17"/>
      <c r="D124" s="25" t="s">
        <v>25</v>
      </c>
      <c r="E124" s="17"/>
      <c r="F124" s="20"/>
      <c r="G124" s="20"/>
      <c r="H124" s="21"/>
      <c r="I124" s="22"/>
      <c r="J124" s="23"/>
    </row>
    <row r="125" spans="1:10">
      <c r="A125" s="15"/>
      <c r="B125" s="16"/>
      <c r="C125" s="17"/>
      <c r="D125" s="26"/>
      <c r="E125" s="17"/>
      <c r="F125" s="20"/>
      <c r="G125" s="20"/>
      <c r="H125" s="21"/>
      <c r="I125" s="22"/>
      <c r="J125" s="23"/>
    </row>
    <row r="126" spans="1:10" ht="31.5">
      <c r="A126" s="74" t="s">
        <v>109</v>
      </c>
      <c r="B126" s="67" t="s">
        <v>11</v>
      </c>
      <c r="C126" s="61" t="s">
        <v>110</v>
      </c>
      <c r="D126" s="61" t="s">
        <v>13</v>
      </c>
      <c r="E126" s="61"/>
      <c r="F126" s="62"/>
      <c r="G126" s="62"/>
      <c r="H126" s="63">
        <v>1</v>
      </c>
      <c r="I126" s="64">
        <f>F126*H126</f>
        <v>0</v>
      </c>
      <c r="J126" s="64">
        <f>F126*H126*1.2</f>
        <v>0</v>
      </c>
    </row>
    <row r="127" spans="1:10" ht="31.5">
      <c r="A127" s="15"/>
      <c r="B127" s="16"/>
      <c r="C127" s="17"/>
      <c r="D127" s="25" t="s">
        <v>585</v>
      </c>
      <c r="E127" s="19"/>
      <c r="F127" s="20"/>
      <c r="G127" s="20"/>
      <c r="H127" s="21"/>
      <c r="I127" s="22"/>
      <c r="J127" s="23"/>
    </row>
    <row r="128" spans="1:10" ht="31.5">
      <c r="A128" s="15"/>
      <c r="B128" s="16"/>
      <c r="C128" s="17"/>
      <c r="D128" s="17" t="s">
        <v>111</v>
      </c>
      <c r="E128" s="17"/>
      <c r="F128" s="20"/>
      <c r="G128" s="20"/>
      <c r="H128" s="21"/>
      <c r="I128" s="22"/>
      <c r="J128" s="23"/>
    </row>
    <row r="129" spans="1:10">
      <c r="A129" s="15"/>
      <c r="B129" s="16"/>
      <c r="C129" s="17"/>
      <c r="D129" s="17" t="s">
        <v>112</v>
      </c>
      <c r="E129" s="17"/>
      <c r="F129" s="20"/>
      <c r="G129" s="20"/>
      <c r="H129" s="21"/>
      <c r="I129" s="22"/>
      <c r="J129" s="23"/>
    </row>
    <row r="130" spans="1:10">
      <c r="A130" s="15"/>
      <c r="B130" s="16"/>
      <c r="C130" s="17"/>
      <c r="D130" s="17" t="s">
        <v>113</v>
      </c>
      <c r="E130" s="17"/>
      <c r="F130" s="20"/>
      <c r="G130" s="20"/>
      <c r="H130" s="21"/>
      <c r="I130" s="22"/>
      <c r="J130" s="23"/>
    </row>
    <row r="131" spans="1:10">
      <c r="A131" s="15"/>
      <c r="B131" s="16"/>
      <c r="C131" s="17"/>
      <c r="D131" s="17" t="s">
        <v>114</v>
      </c>
      <c r="E131" s="17"/>
      <c r="F131" s="20"/>
      <c r="G131" s="20"/>
      <c r="H131" s="21"/>
      <c r="I131" s="22"/>
      <c r="J131" s="23"/>
    </row>
    <row r="132" spans="1:10">
      <c r="A132" s="15"/>
      <c r="B132" s="16"/>
      <c r="C132" s="17"/>
      <c r="D132" s="17" t="s">
        <v>88</v>
      </c>
      <c r="E132" s="17"/>
      <c r="F132" s="20"/>
      <c r="G132" s="20"/>
      <c r="H132" s="21"/>
      <c r="I132" s="22"/>
      <c r="J132" s="23"/>
    </row>
    <row r="133" spans="1:10">
      <c r="A133" s="15"/>
      <c r="B133" s="16"/>
      <c r="C133" s="17"/>
      <c r="D133" s="17" t="s">
        <v>115</v>
      </c>
      <c r="E133" s="17"/>
      <c r="F133" s="20"/>
      <c r="G133" s="20"/>
      <c r="H133" s="21"/>
      <c r="I133" s="22"/>
      <c r="J133" s="23"/>
    </row>
    <row r="134" spans="1:10">
      <c r="A134" s="15"/>
      <c r="B134" s="16"/>
      <c r="C134" s="17"/>
      <c r="D134" s="17" t="s">
        <v>116</v>
      </c>
      <c r="E134" s="17"/>
      <c r="F134" s="20"/>
      <c r="G134" s="20"/>
      <c r="H134" s="21"/>
      <c r="I134" s="22"/>
      <c r="J134" s="23"/>
    </row>
    <row r="135" spans="1:10" ht="94.5">
      <c r="A135" s="15"/>
      <c r="B135" s="16"/>
      <c r="C135" s="17"/>
      <c r="D135" s="17" t="s">
        <v>117</v>
      </c>
      <c r="E135" s="17"/>
      <c r="F135" s="20"/>
      <c r="G135" s="20"/>
      <c r="H135" s="21"/>
      <c r="I135" s="22"/>
      <c r="J135" s="23"/>
    </row>
    <row r="136" spans="1:10" ht="173.25">
      <c r="A136" s="15"/>
      <c r="B136" s="16"/>
      <c r="C136" s="17"/>
      <c r="D136" s="17" t="s">
        <v>118</v>
      </c>
      <c r="E136" s="17"/>
      <c r="F136" s="20"/>
      <c r="G136" s="20"/>
      <c r="H136" s="21"/>
      <c r="I136" s="22"/>
      <c r="J136" s="23"/>
    </row>
    <row r="137" spans="1:10">
      <c r="A137" s="15"/>
      <c r="B137" s="16"/>
      <c r="C137" s="17"/>
      <c r="D137" s="17" t="s">
        <v>119</v>
      </c>
      <c r="E137" s="17"/>
      <c r="F137" s="20"/>
      <c r="G137" s="20"/>
      <c r="H137" s="21"/>
      <c r="I137" s="22"/>
      <c r="J137" s="23"/>
    </row>
    <row r="138" spans="1:10" ht="31.5">
      <c r="A138" s="15"/>
      <c r="B138" s="16"/>
      <c r="C138" s="17"/>
      <c r="D138" s="17" t="s">
        <v>120</v>
      </c>
      <c r="E138" s="17"/>
      <c r="F138" s="20"/>
      <c r="G138" s="20"/>
      <c r="H138" s="21"/>
      <c r="I138" s="22"/>
      <c r="J138" s="23"/>
    </row>
    <row r="139" spans="1:10" ht="31.5">
      <c r="A139" s="15"/>
      <c r="B139" s="16"/>
      <c r="C139" s="17"/>
      <c r="D139" s="17" t="s">
        <v>121</v>
      </c>
      <c r="E139" s="17"/>
      <c r="F139" s="20"/>
      <c r="G139" s="20"/>
      <c r="H139" s="21"/>
      <c r="I139" s="22"/>
      <c r="J139" s="23"/>
    </row>
    <row r="140" spans="1:10" ht="31.5">
      <c r="A140" s="74" t="s">
        <v>122</v>
      </c>
      <c r="B140" s="67" t="s">
        <v>11</v>
      </c>
      <c r="C140" s="61" t="s">
        <v>123</v>
      </c>
      <c r="D140" s="61" t="s">
        <v>13</v>
      </c>
      <c r="E140" s="61"/>
      <c r="F140" s="62"/>
      <c r="G140" s="62"/>
      <c r="H140" s="63">
        <v>1</v>
      </c>
      <c r="I140" s="64">
        <f>F140*H140</f>
        <v>0</v>
      </c>
      <c r="J140" s="64">
        <f>F140*H140*1.2</f>
        <v>0</v>
      </c>
    </row>
    <row r="141" spans="1:10" ht="31.5">
      <c r="A141" s="15"/>
      <c r="B141" s="16"/>
      <c r="C141" s="17"/>
      <c r="D141" s="25" t="s">
        <v>569</v>
      </c>
      <c r="E141" s="19"/>
      <c r="F141" s="20"/>
      <c r="G141" s="20"/>
      <c r="H141" s="21"/>
      <c r="I141" s="22"/>
      <c r="J141" s="23"/>
    </row>
    <row r="142" spans="1:10" ht="31.5">
      <c r="A142" s="15"/>
      <c r="B142" s="16"/>
      <c r="C142" s="17"/>
      <c r="D142" s="17" t="s">
        <v>124</v>
      </c>
      <c r="E142" s="17"/>
      <c r="F142" s="20"/>
      <c r="G142" s="20"/>
      <c r="H142" s="21"/>
      <c r="I142" s="22"/>
      <c r="J142" s="23"/>
    </row>
    <row r="143" spans="1:10">
      <c r="A143" s="15"/>
      <c r="B143" s="16"/>
      <c r="C143" s="17"/>
      <c r="D143" s="17" t="s">
        <v>112</v>
      </c>
      <c r="E143" s="17"/>
      <c r="F143" s="20"/>
      <c r="G143" s="20"/>
      <c r="H143" s="21"/>
      <c r="I143" s="22"/>
      <c r="J143" s="23"/>
    </row>
    <row r="144" spans="1:10" ht="31.5">
      <c r="A144" s="15"/>
      <c r="B144" s="16"/>
      <c r="C144" s="17"/>
      <c r="D144" s="17" t="s">
        <v>125</v>
      </c>
      <c r="E144" s="17"/>
      <c r="F144" s="20"/>
      <c r="G144" s="20"/>
      <c r="H144" s="21"/>
      <c r="I144" s="22"/>
      <c r="J144" s="23"/>
    </row>
    <row r="145" spans="1:10">
      <c r="A145" s="15"/>
      <c r="B145" s="16"/>
      <c r="C145" s="17"/>
      <c r="D145" s="17" t="s">
        <v>126</v>
      </c>
      <c r="E145" s="17"/>
      <c r="F145" s="20"/>
      <c r="G145" s="20"/>
      <c r="H145" s="21"/>
      <c r="I145" s="22"/>
      <c r="J145" s="23"/>
    </row>
    <row r="146" spans="1:10">
      <c r="A146" s="15"/>
      <c r="B146" s="16"/>
      <c r="C146" s="17"/>
      <c r="D146" s="17" t="s">
        <v>127</v>
      </c>
      <c r="E146" s="17"/>
      <c r="F146" s="20"/>
      <c r="G146" s="20"/>
      <c r="H146" s="21"/>
      <c r="I146" s="22"/>
      <c r="J146" s="23"/>
    </row>
    <row r="147" spans="1:10">
      <c r="A147" s="15"/>
      <c r="B147" s="16"/>
      <c r="C147" s="17"/>
      <c r="D147" s="17" t="s">
        <v>128</v>
      </c>
      <c r="E147" s="17"/>
      <c r="F147" s="20"/>
      <c r="G147" s="20"/>
      <c r="H147" s="21"/>
      <c r="I147" s="22"/>
      <c r="J147" s="23"/>
    </row>
    <row r="148" spans="1:10">
      <c r="A148" s="15"/>
      <c r="B148" s="16"/>
      <c r="C148" s="17"/>
      <c r="D148" s="17" t="s">
        <v>129</v>
      </c>
      <c r="E148" s="17"/>
      <c r="F148" s="20"/>
      <c r="G148" s="20"/>
      <c r="H148" s="21"/>
      <c r="I148" s="22"/>
      <c r="J148" s="23"/>
    </row>
    <row r="149" spans="1:10" ht="94.5">
      <c r="A149" s="15"/>
      <c r="B149" s="16"/>
      <c r="C149" s="17"/>
      <c r="D149" s="17" t="s">
        <v>130</v>
      </c>
      <c r="E149" s="17"/>
      <c r="F149" s="20"/>
      <c r="G149" s="20"/>
      <c r="H149" s="21"/>
      <c r="I149" s="22"/>
      <c r="J149" s="23"/>
    </row>
    <row r="150" spans="1:10" ht="110.25">
      <c r="A150" s="15"/>
      <c r="B150" s="16"/>
      <c r="C150" s="17"/>
      <c r="D150" s="17" t="s">
        <v>131</v>
      </c>
      <c r="E150" s="17"/>
      <c r="F150" s="20"/>
      <c r="G150" s="20"/>
      <c r="H150" s="21"/>
      <c r="I150" s="22"/>
      <c r="J150" s="23"/>
    </row>
    <row r="151" spans="1:10">
      <c r="A151" s="15"/>
      <c r="B151" s="16"/>
      <c r="C151" s="17"/>
      <c r="D151" s="17" t="s">
        <v>132</v>
      </c>
      <c r="E151" s="17"/>
      <c r="F151" s="20"/>
      <c r="G151" s="20"/>
      <c r="H151" s="21"/>
      <c r="I151" s="22"/>
      <c r="J151" s="23"/>
    </row>
    <row r="152" spans="1:10" ht="31.5">
      <c r="A152" s="15"/>
      <c r="B152" s="16"/>
      <c r="C152" s="17"/>
      <c r="D152" s="17" t="s">
        <v>120</v>
      </c>
      <c r="E152" s="17"/>
      <c r="F152" s="20"/>
      <c r="G152" s="20"/>
      <c r="H152" s="21"/>
      <c r="I152" s="22"/>
      <c r="J152" s="23"/>
    </row>
    <row r="153" spans="1:10" ht="31.5">
      <c r="A153" s="15"/>
      <c r="B153" s="16"/>
      <c r="C153" s="17"/>
      <c r="D153" s="17" t="s">
        <v>121</v>
      </c>
      <c r="E153" s="17"/>
      <c r="F153" s="20"/>
      <c r="G153" s="20"/>
      <c r="H153" s="21"/>
      <c r="I153" s="22"/>
      <c r="J153" s="23"/>
    </row>
    <row r="154" spans="1:10" ht="31.5">
      <c r="A154" s="74" t="s">
        <v>133</v>
      </c>
      <c r="B154" s="67" t="s">
        <v>11</v>
      </c>
      <c r="C154" s="61" t="s">
        <v>134</v>
      </c>
      <c r="D154" s="61" t="s">
        <v>13</v>
      </c>
      <c r="E154" s="61"/>
      <c r="F154" s="62"/>
      <c r="G154" s="62"/>
      <c r="H154" s="63">
        <v>1</v>
      </c>
      <c r="I154" s="64">
        <f>F154*H154</f>
        <v>0</v>
      </c>
      <c r="J154" s="64">
        <f>F154*H154*1.2</f>
        <v>0</v>
      </c>
    </row>
    <row r="155" spans="1:10" ht="31.5">
      <c r="A155" s="15"/>
      <c r="B155" s="16"/>
      <c r="C155" s="17"/>
      <c r="D155" s="18" t="s">
        <v>586</v>
      </c>
      <c r="E155" s="19"/>
      <c r="F155" s="20"/>
      <c r="G155" s="20"/>
      <c r="H155" s="21"/>
      <c r="I155" s="22"/>
      <c r="J155" s="23"/>
    </row>
    <row r="156" spans="1:10">
      <c r="A156" s="15"/>
      <c r="B156" s="16"/>
      <c r="C156" s="17"/>
      <c r="D156" s="17" t="s">
        <v>135</v>
      </c>
      <c r="E156" s="17"/>
      <c r="F156" s="20"/>
      <c r="G156" s="20"/>
      <c r="H156" s="21"/>
      <c r="I156" s="22"/>
      <c r="J156" s="23"/>
    </row>
    <row r="157" spans="1:10">
      <c r="A157" s="15"/>
      <c r="B157" s="16"/>
      <c r="C157" s="17"/>
      <c r="D157" s="17" t="s">
        <v>136</v>
      </c>
      <c r="E157" s="17"/>
      <c r="F157" s="20"/>
      <c r="G157" s="20"/>
      <c r="H157" s="21"/>
      <c r="I157" s="22"/>
      <c r="J157" s="23"/>
    </row>
    <row r="158" spans="1:10" ht="126">
      <c r="A158" s="15"/>
      <c r="B158" s="16"/>
      <c r="C158" s="17"/>
      <c r="D158" s="17" t="s">
        <v>137</v>
      </c>
      <c r="E158" s="17"/>
      <c r="F158" s="20"/>
      <c r="G158" s="20"/>
      <c r="H158" s="21"/>
      <c r="I158" s="22"/>
      <c r="J158" s="23"/>
    </row>
    <row r="159" spans="1:10">
      <c r="A159" s="15"/>
      <c r="B159" s="16"/>
      <c r="C159" s="17"/>
      <c r="D159" s="17" t="s">
        <v>138</v>
      </c>
      <c r="E159" s="17"/>
      <c r="F159" s="20"/>
      <c r="G159" s="20"/>
      <c r="H159" s="21"/>
      <c r="I159" s="22"/>
      <c r="J159" s="23"/>
    </row>
    <row r="160" spans="1:10" ht="63">
      <c r="A160" s="15"/>
      <c r="B160" s="16"/>
      <c r="C160" s="17"/>
      <c r="D160" s="17" t="s">
        <v>139</v>
      </c>
      <c r="E160" s="17"/>
      <c r="F160" s="20"/>
      <c r="G160" s="20"/>
      <c r="H160" s="21"/>
      <c r="I160" s="22"/>
      <c r="J160" s="23"/>
    </row>
    <row r="161" spans="1:10" ht="94.5">
      <c r="A161" s="15"/>
      <c r="B161" s="16"/>
      <c r="C161" s="17"/>
      <c r="D161" s="17" t="s">
        <v>140</v>
      </c>
      <c r="E161" s="17"/>
      <c r="F161" s="20"/>
      <c r="G161" s="20"/>
      <c r="H161" s="21"/>
      <c r="I161" s="22"/>
      <c r="J161" s="23"/>
    </row>
    <row r="162" spans="1:10" ht="126">
      <c r="A162" s="15"/>
      <c r="B162" s="16"/>
      <c r="C162" s="17"/>
      <c r="D162" s="17" t="s">
        <v>141</v>
      </c>
      <c r="E162" s="17"/>
      <c r="F162" s="20"/>
      <c r="G162" s="20"/>
      <c r="H162" s="21"/>
      <c r="I162" s="22"/>
      <c r="J162" s="23"/>
    </row>
    <row r="163" spans="1:10">
      <c r="A163" s="15"/>
      <c r="B163" s="16"/>
      <c r="C163" s="17"/>
      <c r="D163" s="17" t="s">
        <v>142</v>
      </c>
      <c r="E163" s="17"/>
      <c r="F163" s="20"/>
      <c r="G163" s="20"/>
      <c r="H163" s="21"/>
      <c r="I163" s="22"/>
      <c r="J163" s="23"/>
    </row>
    <row r="164" spans="1:10">
      <c r="A164" s="15"/>
      <c r="B164" s="16"/>
      <c r="C164" s="17"/>
      <c r="D164" s="17" t="s">
        <v>143</v>
      </c>
      <c r="E164" s="17"/>
      <c r="F164" s="20"/>
      <c r="G164" s="20"/>
      <c r="H164" s="21"/>
      <c r="I164" s="22"/>
      <c r="J164" s="23"/>
    </row>
    <row r="165" spans="1:10" ht="31.5">
      <c r="A165" s="15"/>
      <c r="B165" s="16"/>
      <c r="C165" s="17"/>
      <c r="D165" s="17" t="s">
        <v>120</v>
      </c>
      <c r="E165" s="17"/>
      <c r="F165" s="20"/>
      <c r="G165" s="20"/>
      <c r="H165" s="21"/>
      <c r="I165" s="22"/>
      <c r="J165" s="23"/>
    </row>
    <row r="166" spans="1:10" ht="31.5">
      <c r="A166" s="74" t="s">
        <v>144</v>
      </c>
      <c r="B166" s="67" t="s">
        <v>11</v>
      </c>
      <c r="C166" s="61" t="s">
        <v>145</v>
      </c>
      <c r="D166" s="61" t="s">
        <v>13</v>
      </c>
      <c r="E166" s="61"/>
      <c r="F166" s="62"/>
      <c r="G166" s="62"/>
      <c r="H166" s="63">
        <v>1</v>
      </c>
      <c r="I166" s="64">
        <f>F166*H166</f>
        <v>0</v>
      </c>
      <c r="J166" s="64">
        <f>F166*H166*1.2</f>
        <v>0</v>
      </c>
    </row>
    <row r="167" spans="1:10" s="33" customFormat="1" ht="31.5">
      <c r="A167" s="27"/>
      <c r="B167" s="28"/>
      <c r="C167" s="29"/>
      <c r="D167" s="29" t="s">
        <v>146</v>
      </c>
      <c r="E167" s="29"/>
      <c r="F167" s="30"/>
      <c r="G167" s="30"/>
      <c r="H167" s="31"/>
      <c r="I167" s="32"/>
      <c r="J167" s="32"/>
    </row>
    <row r="168" spans="1:10" s="33" customFormat="1">
      <c r="A168" s="27"/>
      <c r="B168" s="28"/>
      <c r="C168" s="29"/>
      <c r="D168" s="29" t="s">
        <v>147</v>
      </c>
      <c r="E168" s="29"/>
      <c r="F168" s="30"/>
      <c r="G168" s="30"/>
      <c r="H168" s="31"/>
      <c r="I168" s="32"/>
      <c r="J168" s="32"/>
    </row>
    <row r="169" spans="1:10" s="33" customFormat="1">
      <c r="A169" s="27"/>
      <c r="B169" s="28"/>
      <c r="C169" s="29"/>
      <c r="D169" s="29" t="s">
        <v>148</v>
      </c>
      <c r="E169" s="29"/>
      <c r="F169" s="30"/>
      <c r="G169" s="30"/>
      <c r="H169" s="31"/>
      <c r="I169" s="32"/>
      <c r="J169" s="32"/>
    </row>
    <row r="170" spans="1:10" s="33" customFormat="1" ht="189">
      <c r="A170" s="27"/>
      <c r="B170" s="28"/>
      <c r="C170" s="29"/>
      <c r="D170" s="29" t="s">
        <v>149</v>
      </c>
      <c r="E170" s="29"/>
      <c r="F170" s="30"/>
      <c r="G170" s="30"/>
      <c r="H170" s="31"/>
      <c r="I170" s="32"/>
      <c r="J170" s="32"/>
    </row>
    <row r="171" spans="1:10" s="33" customFormat="1" ht="47.25">
      <c r="A171" s="27"/>
      <c r="B171" s="28"/>
      <c r="C171" s="29"/>
      <c r="D171" s="29" t="s">
        <v>150</v>
      </c>
      <c r="E171" s="29"/>
      <c r="F171" s="30"/>
      <c r="G171" s="30"/>
      <c r="H171" s="31"/>
      <c r="I171" s="32"/>
      <c r="J171" s="32"/>
    </row>
    <row r="172" spans="1:10" s="33" customFormat="1" ht="63">
      <c r="A172" s="27"/>
      <c r="B172" s="28"/>
      <c r="C172" s="29"/>
      <c r="D172" s="29" t="s">
        <v>151</v>
      </c>
      <c r="E172" s="29"/>
      <c r="F172" s="30"/>
      <c r="G172" s="30"/>
      <c r="H172" s="31"/>
      <c r="I172" s="32"/>
      <c r="J172" s="32"/>
    </row>
    <row r="173" spans="1:10" s="33" customFormat="1" ht="157.5">
      <c r="A173" s="27"/>
      <c r="B173" s="28"/>
      <c r="C173" s="29"/>
      <c r="D173" s="29" t="s">
        <v>152</v>
      </c>
      <c r="E173" s="29"/>
      <c r="F173" s="30"/>
      <c r="G173" s="30"/>
      <c r="H173" s="31"/>
      <c r="I173" s="32"/>
      <c r="J173" s="32"/>
    </row>
    <row r="174" spans="1:10" ht="157.5">
      <c r="A174" s="15"/>
      <c r="B174" s="16"/>
      <c r="C174" s="17"/>
      <c r="D174" s="17" t="s">
        <v>153</v>
      </c>
      <c r="E174" s="17"/>
      <c r="F174" s="20"/>
      <c r="G174" s="20"/>
      <c r="H174" s="21"/>
      <c r="I174" s="22"/>
      <c r="J174" s="23"/>
    </row>
    <row r="175" spans="1:10">
      <c r="A175" s="15"/>
      <c r="B175" s="16"/>
      <c r="C175" s="17"/>
      <c r="D175" s="17" t="s">
        <v>154</v>
      </c>
      <c r="E175" s="17"/>
      <c r="F175" s="20"/>
      <c r="G175" s="20"/>
      <c r="H175" s="21"/>
      <c r="I175" s="22"/>
      <c r="J175" s="23"/>
    </row>
    <row r="176" spans="1:10" ht="31.5">
      <c r="A176" s="15"/>
      <c r="B176" s="16"/>
      <c r="C176" s="17"/>
      <c r="D176" s="17" t="s">
        <v>120</v>
      </c>
      <c r="E176" s="17"/>
      <c r="F176" s="20"/>
      <c r="G176" s="20"/>
      <c r="H176" s="21"/>
      <c r="I176" s="22"/>
      <c r="J176" s="23"/>
    </row>
    <row r="177" spans="1:10" ht="31.5">
      <c r="A177" s="14" t="s">
        <v>155</v>
      </c>
      <c r="B177" s="14"/>
      <c r="C177" s="61" t="s">
        <v>156</v>
      </c>
      <c r="D177" s="61" t="s">
        <v>157</v>
      </c>
      <c r="E177" s="61"/>
      <c r="F177" s="62"/>
      <c r="G177" s="62"/>
      <c r="H177" s="63">
        <v>1</v>
      </c>
      <c r="I177" s="64">
        <f>F177*H177</f>
        <v>0</v>
      </c>
      <c r="J177" s="64">
        <f>F177*H177*1.2</f>
        <v>0</v>
      </c>
    </row>
    <row r="178" spans="1:10" ht="204.75">
      <c r="A178" s="15"/>
      <c r="B178" s="16"/>
      <c r="C178" s="17"/>
      <c r="D178" s="17" t="s">
        <v>158</v>
      </c>
      <c r="E178" s="19"/>
      <c r="F178" s="20"/>
      <c r="G178" s="20"/>
      <c r="H178" s="21"/>
      <c r="I178" s="22"/>
      <c r="J178" s="23"/>
    </row>
    <row r="179" spans="1:10" ht="31.5">
      <c r="A179" s="74" t="s">
        <v>159</v>
      </c>
      <c r="B179" s="67"/>
      <c r="C179" s="61" t="s">
        <v>156</v>
      </c>
      <c r="D179" s="61" t="s">
        <v>157</v>
      </c>
      <c r="E179" s="61"/>
      <c r="F179" s="62"/>
      <c r="G179" s="62"/>
      <c r="H179" s="63">
        <v>1</v>
      </c>
      <c r="I179" s="64">
        <f>F179*H179</f>
        <v>0</v>
      </c>
      <c r="J179" s="64">
        <f>F179*H179*1.2</f>
        <v>0</v>
      </c>
    </row>
    <row r="180" spans="1:10" ht="204.75">
      <c r="A180" s="15"/>
      <c r="B180" s="16"/>
      <c r="C180" s="17"/>
      <c r="D180" s="17" t="s">
        <v>160</v>
      </c>
      <c r="E180" s="19"/>
      <c r="F180" s="20"/>
      <c r="G180" s="20"/>
      <c r="H180" s="21"/>
      <c r="I180" s="22"/>
      <c r="J180" s="23"/>
    </row>
    <row r="181" spans="1:10" ht="31.5">
      <c r="A181" s="74" t="s">
        <v>161</v>
      </c>
      <c r="B181" s="67" t="s">
        <v>162</v>
      </c>
      <c r="C181" s="66" t="s">
        <v>163</v>
      </c>
      <c r="D181" s="61" t="s">
        <v>164</v>
      </c>
      <c r="E181" s="61"/>
      <c r="F181" s="62"/>
      <c r="G181" s="62"/>
      <c r="H181" s="63">
        <v>1</v>
      </c>
      <c r="I181" s="64">
        <f>F181*H181</f>
        <v>0</v>
      </c>
      <c r="J181" s="70"/>
    </row>
    <row r="182" spans="1:10" ht="31.5">
      <c r="A182" s="15"/>
      <c r="B182" s="16"/>
      <c r="C182" s="17"/>
      <c r="D182" s="18" t="s">
        <v>587</v>
      </c>
      <c r="E182" s="19"/>
      <c r="F182" s="20"/>
      <c r="G182" s="20"/>
      <c r="H182" s="21"/>
      <c r="I182" s="22"/>
      <c r="J182" s="23"/>
    </row>
    <row r="183" spans="1:10">
      <c r="A183" s="15"/>
      <c r="B183" s="16"/>
      <c r="C183" s="17"/>
      <c r="D183" s="17" t="s">
        <v>165</v>
      </c>
      <c r="E183" s="17"/>
      <c r="F183" s="20"/>
      <c r="G183" s="20"/>
      <c r="H183" s="21"/>
      <c r="I183" s="22"/>
      <c r="J183" s="23"/>
    </row>
    <row r="184" spans="1:10">
      <c r="A184" s="15"/>
      <c r="B184" s="16"/>
      <c r="C184" s="17"/>
      <c r="D184" s="17" t="s">
        <v>166</v>
      </c>
      <c r="E184" s="17"/>
      <c r="F184" s="20"/>
      <c r="G184" s="20"/>
      <c r="H184" s="21"/>
      <c r="I184" s="22"/>
      <c r="J184" s="23"/>
    </row>
    <row r="185" spans="1:10">
      <c r="A185" s="15"/>
      <c r="B185" s="16"/>
      <c r="C185" s="17"/>
      <c r="D185" s="17" t="s">
        <v>167</v>
      </c>
      <c r="E185" s="17"/>
      <c r="F185" s="20"/>
      <c r="G185" s="20"/>
      <c r="H185" s="21"/>
      <c r="I185" s="22"/>
      <c r="J185" s="23"/>
    </row>
    <row r="186" spans="1:10">
      <c r="A186" s="15"/>
      <c r="B186" s="16"/>
      <c r="C186" s="17"/>
      <c r="D186" s="17" t="s">
        <v>168</v>
      </c>
      <c r="E186" s="17"/>
      <c r="F186" s="20"/>
      <c r="G186" s="20"/>
      <c r="H186" s="21"/>
      <c r="I186" s="22"/>
      <c r="J186" s="23"/>
    </row>
    <row r="187" spans="1:10">
      <c r="A187" s="15"/>
      <c r="B187" s="16"/>
      <c r="C187" s="17"/>
      <c r="D187" s="17" t="s">
        <v>169</v>
      </c>
      <c r="E187" s="17"/>
      <c r="F187" s="20"/>
      <c r="G187" s="20"/>
      <c r="H187" s="21"/>
      <c r="I187" s="22"/>
      <c r="J187" s="23"/>
    </row>
    <row r="188" spans="1:10" ht="141.75">
      <c r="A188" s="15"/>
      <c r="B188" s="16"/>
      <c r="C188" s="17"/>
      <c r="D188" s="17" t="s">
        <v>170</v>
      </c>
      <c r="E188" s="17"/>
      <c r="F188" s="20"/>
      <c r="G188" s="20"/>
      <c r="H188" s="21"/>
      <c r="I188" s="22"/>
      <c r="J188" s="23"/>
    </row>
    <row r="189" spans="1:10">
      <c r="A189" s="15"/>
      <c r="B189" s="16"/>
      <c r="C189" s="17"/>
      <c r="D189" s="17" t="s">
        <v>171</v>
      </c>
      <c r="E189" s="17"/>
      <c r="F189" s="20"/>
      <c r="G189" s="20"/>
      <c r="H189" s="21"/>
      <c r="I189" s="22"/>
      <c r="J189" s="23"/>
    </row>
    <row r="190" spans="1:10" ht="31.5">
      <c r="A190" s="15"/>
      <c r="B190" s="16"/>
      <c r="C190" s="17"/>
      <c r="D190" s="17" t="s">
        <v>172</v>
      </c>
      <c r="E190" s="17"/>
      <c r="F190" s="20"/>
      <c r="G190" s="20"/>
      <c r="H190" s="21"/>
      <c r="I190" s="22"/>
      <c r="J190" s="23"/>
    </row>
    <row r="191" spans="1:10" ht="31.5">
      <c r="A191" s="15"/>
      <c r="B191" s="16"/>
      <c r="C191" s="17"/>
      <c r="D191" s="17" t="s">
        <v>25</v>
      </c>
      <c r="E191" s="17"/>
      <c r="F191" s="20"/>
      <c r="G191" s="20"/>
      <c r="H191" s="21"/>
      <c r="I191" s="22"/>
      <c r="J191" s="23"/>
    </row>
    <row r="192" spans="1:10" ht="31.5">
      <c r="A192" s="74" t="s">
        <v>173</v>
      </c>
      <c r="B192" s="67" t="s">
        <v>162</v>
      </c>
      <c r="C192" s="66" t="s">
        <v>174</v>
      </c>
      <c r="D192" s="61" t="s">
        <v>164</v>
      </c>
      <c r="E192" s="61"/>
      <c r="F192" s="62"/>
      <c r="G192" s="62"/>
      <c r="H192" s="63">
        <v>1</v>
      </c>
      <c r="I192" s="64">
        <f>F192*H192</f>
        <v>0</v>
      </c>
      <c r="J192" s="64">
        <f>F192*H192*1.2</f>
        <v>0</v>
      </c>
    </row>
    <row r="193" spans="1:10" ht="31.5">
      <c r="A193" s="15"/>
      <c r="B193" s="16"/>
      <c r="C193" s="17"/>
      <c r="D193" s="18" t="s">
        <v>570</v>
      </c>
      <c r="E193" s="19"/>
      <c r="F193" s="20"/>
      <c r="G193" s="20"/>
      <c r="H193" s="21"/>
      <c r="I193" s="22"/>
      <c r="J193" s="23"/>
    </row>
    <row r="194" spans="1:10">
      <c r="A194" s="15"/>
      <c r="B194" s="16"/>
      <c r="C194" s="17"/>
      <c r="D194" s="17" t="s">
        <v>175</v>
      </c>
      <c r="E194" s="17"/>
      <c r="F194" s="20"/>
      <c r="G194" s="20"/>
      <c r="H194" s="21"/>
      <c r="I194" s="22"/>
      <c r="J194" s="23"/>
    </row>
    <row r="195" spans="1:10">
      <c r="A195" s="15"/>
      <c r="B195" s="16"/>
      <c r="C195" s="17"/>
      <c r="D195" s="17" t="s">
        <v>176</v>
      </c>
      <c r="E195" s="17"/>
      <c r="F195" s="20"/>
      <c r="G195" s="20"/>
      <c r="H195" s="21"/>
      <c r="I195" s="22"/>
      <c r="J195" s="23"/>
    </row>
    <row r="196" spans="1:10">
      <c r="A196" s="15"/>
      <c r="B196" s="16"/>
      <c r="C196" s="17"/>
      <c r="D196" s="17" t="s">
        <v>167</v>
      </c>
      <c r="E196" s="17"/>
      <c r="F196" s="20"/>
      <c r="G196" s="20"/>
      <c r="H196" s="21"/>
      <c r="I196" s="22"/>
      <c r="J196" s="23"/>
    </row>
    <row r="197" spans="1:10">
      <c r="A197" s="15"/>
      <c r="B197" s="16"/>
      <c r="C197" s="17"/>
      <c r="D197" s="17" t="s">
        <v>168</v>
      </c>
      <c r="E197" s="17"/>
      <c r="F197" s="20"/>
      <c r="G197" s="20"/>
      <c r="H197" s="21"/>
      <c r="I197" s="22"/>
      <c r="J197" s="23"/>
    </row>
    <row r="198" spans="1:10">
      <c r="A198" s="15"/>
      <c r="B198" s="16"/>
      <c r="C198" s="17"/>
      <c r="D198" s="17" t="s">
        <v>177</v>
      </c>
      <c r="E198" s="17"/>
      <c r="F198" s="20"/>
      <c r="G198" s="20"/>
      <c r="H198" s="21"/>
      <c r="I198" s="22"/>
      <c r="J198" s="23"/>
    </row>
    <row r="199" spans="1:10" ht="141.75">
      <c r="A199" s="15"/>
      <c r="B199" s="16"/>
      <c r="C199" s="17"/>
      <c r="D199" s="17" t="s">
        <v>170</v>
      </c>
      <c r="E199" s="17"/>
      <c r="F199" s="20"/>
      <c r="G199" s="20"/>
      <c r="H199" s="21"/>
      <c r="I199" s="22"/>
      <c r="J199" s="23"/>
    </row>
    <row r="200" spans="1:10">
      <c r="A200" s="15"/>
      <c r="B200" s="16"/>
      <c r="C200" s="17"/>
      <c r="D200" s="17" t="s">
        <v>178</v>
      </c>
      <c r="E200" s="17"/>
      <c r="F200" s="20"/>
      <c r="G200" s="20"/>
      <c r="H200" s="21"/>
      <c r="I200" s="22"/>
      <c r="J200" s="23"/>
    </row>
    <row r="201" spans="1:10" ht="31.5">
      <c r="A201" s="15"/>
      <c r="B201" s="16"/>
      <c r="C201" s="17"/>
      <c r="D201" s="17" t="s">
        <v>172</v>
      </c>
      <c r="E201" s="17"/>
      <c r="F201" s="20"/>
      <c r="G201" s="20"/>
      <c r="H201" s="21"/>
      <c r="I201" s="22"/>
      <c r="J201" s="23"/>
    </row>
    <row r="202" spans="1:10" ht="31.5">
      <c r="A202" s="15"/>
      <c r="B202" s="16"/>
      <c r="C202" s="17"/>
      <c r="D202" s="17" t="s">
        <v>25</v>
      </c>
      <c r="E202" s="17"/>
      <c r="F202" s="20"/>
      <c r="G202" s="20"/>
      <c r="H202" s="21"/>
      <c r="I202" s="22"/>
      <c r="J202" s="23"/>
    </row>
    <row r="203" spans="1:10" ht="31.5">
      <c r="A203" s="74" t="s">
        <v>179</v>
      </c>
      <c r="B203" s="67" t="s">
        <v>162</v>
      </c>
      <c r="C203" s="66" t="s">
        <v>180</v>
      </c>
      <c r="D203" s="61" t="s">
        <v>164</v>
      </c>
      <c r="E203" s="61"/>
      <c r="F203" s="62"/>
      <c r="G203" s="62"/>
      <c r="H203" s="63">
        <v>1</v>
      </c>
      <c r="I203" s="64">
        <f>F203*H203</f>
        <v>0</v>
      </c>
      <c r="J203" s="64">
        <f>F203*H203*1.2</f>
        <v>0</v>
      </c>
    </row>
    <row r="204" spans="1:10" ht="31.5">
      <c r="A204" s="15"/>
      <c r="B204" s="16"/>
      <c r="C204" s="17"/>
      <c r="D204" s="18" t="s">
        <v>181</v>
      </c>
      <c r="E204" s="19"/>
      <c r="F204" s="20"/>
      <c r="G204" s="20"/>
      <c r="H204" s="21"/>
      <c r="I204" s="22"/>
      <c r="J204" s="23"/>
    </row>
    <row r="205" spans="1:10">
      <c r="A205" s="15"/>
      <c r="B205" s="16"/>
      <c r="C205" s="17"/>
      <c r="D205" s="17" t="s">
        <v>165</v>
      </c>
      <c r="E205" s="17"/>
      <c r="F205" s="20"/>
      <c r="G205" s="20"/>
      <c r="H205" s="21"/>
      <c r="I205" s="22"/>
      <c r="J205" s="23"/>
    </row>
    <row r="206" spans="1:10">
      <c r="A206" s="15"/>
      <c r="B206" s="16"/>
      <c r="C206" s="17"/>
      <c r="D206" s="17" t="s">
        <v>176</v>
      </c>
      <c r="E206" s="17"/>
      <c r="F206" s="20"/>
      <c r="G206" s="20"/>
      <c r="H206" s="21"/>
      <c r="I206" s="22"/>
      <c r="J206" s="23"/>
    </row>
    <row r="207" spans="1:10">
      <c r="A207" s="15"/>
      <c r="B207" s="16"/>
      <c r="C207" s="17"/>
      <c r="D207" s="17" t="s">
        <v>182</v>
      </c>
      <c r="E207" s="17"/>
      <c r="F207" s="20"/>
      <c r="G207" s="20"/>
      <c r="H207" s="21"/>
      <c r="I207" s="22"/>
      <c r="J207" s="23"/>
    </row>
    <row r="208" spans="1:10">
      <c r="A208" s="15"/>
      <c r="B208" s="16"/>
      <c r="C208" s="17"/>
      <c r="D208" s="17" t="s">
        <v>168</v>
      </c>
      <c r="E208" s="17"/>
      <c r="F208" s="20"/>
      <c r="G208" s="20"/>
      <c r="H208" s="21"/>
      <c r="I208" s="22"/>
      <c r="J208" s="23"/>
    </row>
    <row r="209" spans="1:10">
      <c r="A209" s="15"/>
      <c r="B209" s="16"/>
      <c r="C209" s="17"/>
      <c r="D209" s="17" t="s">
        <v>183</v>
      </c>
      <c r="E209" s="17"/>
      <c r="F209" s="20"/>
      <c r="G209" s="20"/>
      <c r="H209" s="21"/>
      <c r="I209" s="22"/>
      <c r="J209" s="23"/>
    </row>
    <row r="210" spans="1:10" ht="141.75">
      <c r="A210" s="15"/>
      <c r="B210" s="16"/>
      <c r="C210" s="17"/>
      <c r="D210" s="17" t="s">
        <v>170</v>
      </c>
      <c r="E210" s="17"/>
      <c r="F210" s="20"/>
      <c r="G210" s="20"/>
      <c r="H210" s="21"/>
      <c r="I210" s="22"/>
      <c r="J210" s="23"/>
    </row>
    <row r="211" spans="1:10">
      <c r="A211" s="15"/>
      <c r="B211" s="16"/>
      <c r="C211" s="17"/>
      <c r="D211" s="17" t="s">
        <v>171</v>
      </c>
      <c r="E211" s="17"/>
      <c r="F211" s="20"/>
      <c r="G211" s="20"/>
      <c r="H211" s="21"/>
      <c r="I211" s="22"/>
      <c r="J211" s="23"/>
    </row>
    <row r="212" spans="1:10" ht="31.5">
      <c r="A212" s="15"/>
      <c r="B212" s="16"/>
      <c r="C212" s="17"/>
      <c r="D212" s="17" t="s">
        <v>172</v>
      </c>
      <c r="E212" s="17"/>
      <c r="F212" s="20"/>
      <c r="G212" s="20"/>
      <c r="H212" s="21"/>
      <c r="I212" s="22"/>
      <c r="J212" s="23"/>
    </row>
    <row r="213" spans="1:10" ht="31.5">
      <c r="A213" s="15"/>
      <c r="B213" s="16"/>
      <c r="C213" s="17"/>
      <c r="D213" s="17" t="s">
        <v>25</v>
      </c>
      <c r="E213" s="17"/>
      <c r="F213" s="20"/>
      <c r="G213" s="20"/>
      <c r="H213" s="21"/>
      <c r="I213" s="22"/>
      <c r="J213" s="23"/>
    </row>
    <row r="214" spans="1:10" ht="31.5">
      <c r="A214" s="74" t="s">
        <v>184</v>
      </c>
      <c r="B214" s="67" t="s">
        <v>162</v>
      </c>
      <c r="C214" s="66" t="s">
        <v>185</v>
      </c>
      <c r="D214" s="61" t="s">
        <v>164</v>
      </c>
      <c r="E214" s="61"/>
      <c r="F214" s="62"/>
      <c r="G214" s="62"/>
      <c r="H214" s="63">
        <v>1</v>
      </c>
      <c r="I214" s="64">
        <f>F214*H214</f>
        <v>0</v>
      </c>
      <c r="J214" s="64">
        <f>F214*H214*1.2</f>
        <v>0</v>
      </c>
    </row>
    <row r="215" spans="1:10" ht="31.5">
      <c r="A215" s="15"/>
      <c r="B215" s="16"/>
      <c r="C215" s="17"/>
      <c r="D215" s="18" t="s">
        <v>181</v>
      </c>
      <c r="E215" s="19"/>
      <c r="F215" s="20"/>
      <c r="G215" s="20"/>
      <c r="H215" s="21"/>
      <c r="I215" s="22"/>
      <c r="J215" s="23"/>
    </row>
    <row r="216" spans="1:10" ht="31.5">
      <c r="A216" s="15"/>
      <c r="B216" s="16"/>
      <c r="C216" s="17"/>
      <c r="D216" s="17" t="s">
        <v>186</v>
      </c>
      <c r="E216" s="17"/>
      <c r="F216" s="20"/>
      <c r="G216" s="20"/>
      <c r="H216" s="21"/>
      <c r="I216" s="22"/>
      <c r="J216" s="23"/>
    </row>
    <row r="217" spans="1:10">
      <c r="A217" s="15"/>
      <c r="B217" s="16"/>
      <c r="C217" s="17"/>
      <c r="D217" s="17" t="s">
        <v>187</v>
      </c>
      <c r="E217" s="17"/>
      <c r="F217" s="20"/>
      <c r="G217" s="20"/>
      <c r="H217" s="21"/>
      <c r="I217" s="22"/>
      <c r="J217" s="23"/>
    </row>
    <row r="218" spans="1:10">
      <c r="A218" s="15"/>
      <c r="B218" s="16"/>
      <c r="C218" s="17"/>
      <c r="D218" s="25" t="s">
        <v>188</v>
      </c>
      <c r="E218" s="17"/>
      <c r="F218" s="20"/>
      <c r="G218" s="20"/>
      <c r="H218" s="21"/>
      <c r="I218" s="22"/>
      <c r="J218" s="23"/>
    </row>
    <row r="219" spans="1:10">
      <c r="A219" s="15"/>
      <c r="B219" s="16"/>
      <c r="C219" s="17"/>
      <c r="D219" s="17" t="s">
        <v>189</v>
      </c>
      <c r="E219" s="17"/>
      <c r="F219" s="20"/>
      <c r="G219" s="20"/>
      <c r="H219" s="21"/>
      <c r="I219" s="22"/>
      <c r="J219" s="23"/>
    </row>
    <row r="220" spans="1:10">
      <c r="A220" s="15"/>
      <c r="B220" s="16"/>
      <c r="C220" s="17"/>
      <c r="D220" s="17" t="s">
        <v>168</v>
      </c>
      <c r="E220" s="17"/>
      <c r="F220" s="20"/>
      <c r="G220" s="20"/>
      <c r="H220" s="21"/>
      <c r="I220" s="22"/>
      <c r="J220" s="23"/>
    </row>
    <row r="221" spans="1:10">
      <c r="A221" s="15"/>
      <c r="B221" s="16"/>
      <c r="C221" s="17"/>
      <c r="D221" s="17" t="s">
        <v>190</v>
      </c>
      <c r="E221" s="17"/>
      <c r="F221" s="20"/>
      <c r="G221" s="20"/>
      <c r="H221" s="21"/>
      <c r="I221" s="22"/>
      <c r="J221" s="23"/>
    </row>
    <row r="222" spans="1:10" ht="236.25">
      <c r="A222" s="15"/>
      <c r="B222" s="16"/>
      <c r="C222" s="17"/>
      <c r="D222" s="17" t="s">
        <v>191</v>
      </c>
      <c r="E222" s="17"/>
      <c r="F222" s="20"/>
      <c r="G222" s="20"/>
      <c r="H222" s="21"/>
      <c r="I222" s="22"/>
      <c r="J222" s="23"/>
    </row>
    <row r="223" spans="1:10">
      <c r="A223" s="15"/>
      <c r="B223" s="16"/>
      <c r="C223" s="17"/>
      <c r="D223" s="17" t="s">
        <v>192</v>
      </c>
      <c r="E223" s="17"/>
      <c r="F223" s="20"/>
      <c r="G223" s="20"/>
      <c r="H223" s="21"/>
      <c r="I223" s="22"/>
      <c r="J223" s="23"/>
    </row>
    <row r="224" spans="1:10" ht="31.5">
      <c r="A224" s="15"/>
      <c r="B224" s="16"/>
      <c r="C224" s="17"/>
      <c r="D224" s="17" t="s">
        <v>193</v>
      </c>
      <c r="E224" s="17"/>
      <c r="F224" s="20"/>
      <c r="G224" s="20"/>
      <c r="H224" s="21"/>
      <c r="I224" s="22"/>
      <c r="J224" s="23"/>
    </row>
    <row r="225" spans="1:10" ht="31.5">
      <c r="A225" s="15"/>
      <c r="B225" s="16"/>
      <c r="C225" s="17"/>
      <c r="D225" s="17" t="s">
        <v>25</v>
      </c>
      <c r="E225" s="17"/>
      <c r="F225" s="20"/>
      <c r="G225" s="20"/>
      <c r="H225" s="21"/>
      <c r="I225" s="22"/>
      <c r="J225" s="23"/>
    </row>
    <row r="226" spans="1:10" ht="31.5">
      <c r="A226" s="74" t="s">
        <v>194</v>
      </c>
      <c r="B226" s="67" t="s">
        <v>162</v>
      </c>
      <c r="C226" s="66" t="s">
        <v>195</v>
      </c>
      <c r="D226" s="61" t="s">
        <v>164</v>
      </c>
      <c r="E226" s="61"/>
      <c r="F226" s="62"/>
      <c r="G226" s="62"/>
      <c r="H226" s="63">
        <v>1</v>
      </c>
      <c r="I226" s="64">
        <f>F226*H226</f>
        <v>0</v>
      </c>
      <c r="J226" s="64">
        <f>F226*H226*1.2</f>
        <v>0</v>
      </c>
    </row>
    <row r="227" spans="1:10" ht="31.5">
      <c r="A227" s="15"/>
      <c r="B227" s="16"/>
      <c r="C227" s="18"/>
      <c r="D227" s="18" t="s">
        <v>571</v>
      </c>
      <c r="E227" s="19"/>
      <c r="F227" s="20"/>
      <c r="G227" s="20"/>
      <c r="H227" s="21"/>
      <c r="I227" s="22"/>
      <c r="J227" s="23"/>
    </row>
    <row r="228" spans="1:10" ht="31.5">
      <c r="A228" s="15"/>
      <c r="B228" s="16"/>
      <c r="C228" s="17"/>
      <c r="D228" s="17" t="s">
        <v>196</v>
      </c>
      <c r="E228" s="17"/>
      <c r="F228" s="20"/>
      <c r="G228" s="20"/>
      <c r="H228" s="21"/>
      <c r="I228" s="22"/>
      <c r="J228" s="23"/>
    </row>
    <row r="229" spans="1:10">
      <c r="A229" s="15"/>
      <c r="B229" s="16"/>
      <c r="C229" s="18"/>
      <c r="D229" s="17" t="s">
        <v>197</v>
      </c>
      <c r="E229" s="17"/>
      <c r="F229" s="20"/>
      <c r="G229" s="20"/>
      <c r="H229" s="21"/>
      <c r="I229" s="22"/>
      <c r="J229" s="23"/>
    </row>
    <row r="230" spans="1:10">
      <c r="A230" s="15"/>
      <c r="B230" s="16"/>
      <c r="C230" s="17"/>
      <c r="D230" s="25" t="s">
        <v>198</v>
      </c>
      <c r="E230" s="17"/>
      <c r="F230" s="20"/>
      <c r="G230" s="20"/>
      <c r="H230" s="21"/>
      <c r="I230" s="22"/>
      <c r="J230" s="23"/>
    </row>
    <row r="231" spans="1:10">
      <c r="A231" s="15"/>
      <c r="B231" s="16"/>
      <c r="C231" s="17"/>
      <c r="D231" s="17" t="s">
        <v>199</v>
      </c>
      <c r="E231" s="17"/>
      <c r="F231" s="20"/>
      <c r="G231" s="20"/>
      <c r="H231" s="21"/>
      <c r="I231" s="22"/>
      <c r="J231" s="23"/>
    </row>
    <row r="232" spans="1:10">
      <c r="A232" s="15"/>
      <c r="B232" s="16"/>
      <c r="C232" s="17"/>
      <c r="D232" s="17" t="s">
        <v>168</v>
      </c>
      <c r="E232" s="17"/>
      <c r="F232" s="20"/>
      <c r="G232" s="20"/>
      <c r="H232" s="21"/>
      <c r="I232" s="22"/>
      <c r="J232" s="23"/>
    </row>
    <row r="233" spans="1:10">
      <c r="A233" s="15"/>
      <c r="B233" s="16"/>
      <c r="C233" s="17"/>
      <c r="D233" s="17" t="s">
        <v>190</v>
      </c>
      <c r="E233" s="17"/>
      <c r="F233" s="20"/>
      <c r="G233" s="20"/>
      <c r="H233" s="21"/>
      <c r="I233" s="22"/>
      <c r="J233" s="23"/>
    </row>
    <row r="234" spans="1:10" ht="236.25">
      <c r="A234" s="15"/>
      <c r="B234" s="16"/>
      <c r="C234" s="17"/>
      <c r="D234" s="17" t="s">
        <v>191</v>
      </c>
      <c r="E234" s="17"/>
      <c r="F234" s="20"/>
      <c r="G234" s="20"/>
      <c r="H234" s="21"/>
      <c r="I234" s="22"/>
      <c r="J234" s="23"/>
    </row>
    <row r="235" spans="1:10">
      <c r="A235" s="15"/>
      <c r="B235" s="16"/>
      <c r="C235" s="17"/>
      <c r="D235" s="17" t="s">
        <v>200</v>
      </c>
      <c r="E235" s="17"/>
      <c r="F235" s="20"/>
      <c r="G235" s="20"/>
      <c r="H235" s="21"/>
      <c r="I235" s="22"/>
      <c r="J235" s="23"/>
    </row>
    <row r="236" spans="1:10" ht="31.5">
      <c r="A236" s="15"/>
      <c r="B236" s="16"/>
      <c r="C236" s="17"/>
      <c r="D236" s="17" t="s">
        <v>193</v>
      </c>
      <c r="E236" s="17"/>
      <c r="F236" s="20"/>
      <c r="G236" s="20"/>
      <c r="H236" s="21"/>
      <c r="I236" s="22"/>
      <c r="J236" s="23"/>
    </row>
    <row r="237" spans="1:10" ht="31.5">
      <c r="A237" s="15"/>
      <c r="B237" s="16"/>
      <c r="C237" s="17"/>
      <c r="D237" s="17" t="s">
        <v>25</v>
      </c>
      <c r="E237" s="17"/>
      <c r="F237" s="20"/>
      <c r="G237" s="20"/>
      <c r="H237" s="21"/>
      <c r="I237" s="22"/>
      <c r="J237" s="23"/>
    </row>
    <row r="238" spans="1:10" ht="31.5">
      <c r="A238" s="67" t="s">
        <v>201</v>
      </c>
      <c r="B238" s="67" t="s">
        <v>162</v>
      </c>
      <c r="C238" s="66" t="s">
        <v>202</v>
      </c>
      <c r="D238" s="61" t="s">
        <v>164</v>
      </c>
      <c r="E238" s="61"/>
      <c r="F238" s="62"/>
      <c r="G238" s="62"/>
      <c r="H238" s="63">
        <v>1</v>
      </c>
      <c r="I238" s="64">
        <f>F238*H238</f>
        <v>0</v>
      </c>
      <c r="J238" s="64">
        <f>F238*H238*1.2</f>
        <v>0</v>
      </c>
    </row>
    <row r="239" spans="1:10">
      <c r="A239" s="15"/>
      <c r="B239" s="16"/>
      <c r="C239" s="17"/>
      <c r="D239" s="17" t="s">
        <v>203</v>
      </c>
      <c r="E239" s="19"/>
      <c r="F239" s="20"/>
      <c r="G239" s="20"/>
      <c r="H239" s="21"/>
      <c r="I239" s="22"/>
      <c r="J239" s="23"/>
    </row>
    <row r="240" spans="1:10" ht="31.5">
      <c r="A240" s="15"/>
      <c r="B240" s="16"/>
      <c r="C240" s="17"/>
      <c r="D240" s="18" t="s">
        <v>204</v>
      </c>
      <c r="E240" s="17"/>
      <c r="F240" s="20"/>
      <c r="G240" s="20"/>
      <c r="H240" s="21"/>
      <c r="I240" s="22"/>
      <c r="J240" s="23"/>
    </row>
    <row r="241" spans="1:10">
      <c r="A241" s="15"/>
      <c r="B241" s="16"/>
      <c r="C241" s="17"/>
      <c r="D241" s="17" t="s">
        <v>205</v>
      </c>
      <c r="E241" s="17"/>
      <c r="F241" s="20"/>
      <c r="G241" s="20"/>
      <c r="H241" s="21"/>
      <c r="I241" s="22"/>
      <c r="J241" s="23"/>
    </row>
    <row r="242" spans="1:10">
      <c r="A242" s="15"/>
      <c r="B242" s="16"/>
      <c r="C242" s="17"/>
      <c r="D242" s="17" t="s">
        <v>206</v>
      </c>
      <c r="E242" s="17"/>
      <c r="F242" s="20"/>
      <c r="G242" s="20"/>
      <c r="H242" s="21"/>
      <c r="I242" s="22"/>
      <c r="J242" s="23"/>
    </row>
    <row r="243" spans="1:10" ht="31.5">
      <c r="A243" s="15"/>
      <c r="B243" s="16"/>
      <c r="C243" s="17"/>
      <c r="D243" s="17" t="s">
        <v>207</v>
      </c>
      <c r="E243" s="17"/>
      <c r="F243" s="20"/>
      <c r="G243" s="20"/>
      <c r="H243" s="21"/>
      <c r="I243" s="22"/>
      <c r="J243" s="23"/>
    </row>
    <row r="244" spans="1:10" ht="45.75">
      <c r="A244" s="15"/>
      <c r="B244" s="16"/>
      <c r="C244" s="17"/>
      <c r="D244" s="34" t="s">
        <v>208</v>
      </c>
      <c r="E244" s="17"/>
      <c r="F244" s="20"/>
      <c r="G244" s="20"/>
      <c r="H244" s="21"/>
      <c r="I244" s="22"/>
      <c r="J244" s="23"/>
    </row>
    <row r="245" spans="1:10" ht="31.5">
      <c r="A245" s="15"/>
      <c r="B245" s="16"/>
      <c r="C245" s="17"/>
      <c r="D245" s="17" t="s">
        <v>209</v>
      </c>
      <c r="E245" s="17"/>
      <c r="F245" s="20"/>
      <c r="G245" s="20"/>
      <c r="H245" s="21"/>
      <c r="I245" s="22"/>
      <c r="J245" s="23"/>
    </row>
    <row r="246" spans="1:10" ht="31.5">
      <c r="A246" s="15"/>
      <c r="B246" s="16"/>
      <c r="C246" s="17"/>
      <c r="D246" s="17" t="s">
        <v>210</v>
      </c>
      <c r="E246" s="17"/>
      <c r="F246" s="20"/>
      <c r="G246" s="20"/>
      <c r="H246" s="21"/>
      <c r="I246" s="22"/>
      <c r="J246" s="23"/>
    </row>
    <row r="247" spans="1:10">
      <c r="A247" s="15"/>
      <c r="B247" s="16"/>
      <c r="C247" s="17"/>
      <c r="D247" s="17" t="s">
        <v>168</v>
      </c>
      <c r="E247" s="17"/>
      <c r="F247" s="20"/>
      <c r="G247" s="20"/>
      <c r="H247" s="21"/>
      <c r="I247" s="22"/>
      <c r="J247" s="23"/>
    </row>
    <row r="248" spans="1:10">
      <c r="A248" s="15"/>
      <c r="B248" s="16"/>
      <c r="C248" s="17"/>
      <c r="D248" s="17" t="s">
        <v>211</v>
      </c>
      <c r="E248" s="17"/>
      <c r="F248" s="20"/>
      <c r="G248" s="20"/>
      <c r="H248" s="21"/>
      <c r="I248" s="22"/>
      <c r="J248" s="23"/>
    </row>
    <row r="249" spans="1:10" ht="126">
      <c r="A249" s="15"/>
      <c r="B249" s="16"/>
      <c r="C249" s="17"/>
      <c r="D249" s="17" t="s">
        <v>212</v>
      </c>
      <c r="E249" s="17"/>
      <c r="F249" s="20"/>
      <c r="G249" s="20"/>
      <c r="H249" s="21"/>
      <c r="I249" s="22"/>
      <c r="J249" s="23"/>
    </row>
    <row r="250" spans="1:10">
      <c r="A250" s="15"/>
      <c r="B250" s="16"/>
      <c r="C250" s="17"/>
      <c r="D250" s="17" t="s">
        <v>213</v>
      </c>
      <c r="E250" s="17"/>
      <c r="F250" s="20"/>
      <c r="G250" s="20"/>
      <c r="H250" s="21"/>
      <c r="I250" s="22"/>
      <c r="J250" s="23"/>
    </row>
    <row r="251" spans="1:10" ht="31.5">
      <c r="A251" s="15"/>
      <c r="B251" s="16"/>
      <c r="C251" s="17"/>
      <c r="D251" s="17" t="s">
        <v>25</v>
      </c>
      <c r="E251" s="17"/>
      <c r="F251" s="20"/>
      <c r="G251" s="20"/>
      <c r="H251" s="21"/>
      <c r="I251" s="22"/>
      <c r="J251" s="23"/>
    </row>
    <row r="252" spans="1:10" ht="31.5">
      <c r="A252" s="74" t="s">
        <v>214</v>
      </c>
      <c r="B252" s="67" t="s">
        <v>162</v>
      </c>
      <c r="C252" s="66" t="s">
        <v>573</v>
      </c>
      <c r="D252" s="61" t="s">
        <v>164</v>
      </c>
      <c r="E252" s="61"/>
      <c r="F252" s="62"/>
      <c r="G252" s="62"/>
      <c r="H252" s="63">
        <v>1</v>
      </c>
      <c r="I252" s="64">
        <f>F252*H252</f>
        <v>0</v>
      </c>
      <c r="J252" s="64">
        <f>F252*H252*1.2</f>
        <v>0</v>
      </c>
    </row>
    <row r="253" spans="1:10">
      <c r="A253" s="15"/>
      <c r="B253" s="16"/>
      <c r="C253" s="17"/>
      <c r="D253" s="17" t="s">
        <v>203</v>
      </c>
      <c r="E253" s="19"/>
      <c r="F253" s="20"/>
      <c r="G253" s="20"/>
      <c r="H253" s="21"/>
      <c r="I253" s="22"/>
      <c r="J253" s="23"/>
    </row>
    <row r="254" spans="1:10" ht="31.5">
      <c r="A254" s="15"/>
      <c r="B254" s="16"/>
      <c r="C254" s="17"/>
      <c r="D254" s="18" t="s">
        <v>572</v>
      </c>
      <c r="E254" s="17"/>
      <c r="F254" s="20"/>
      <c r="G254" s="20"/>
      <c r="H254" s="21"/>
      <c r="I254" s="22"/>
      <c r="J254" s="23"/>
    </row>
    <row r="255" spans="1:10">
      <c r="A255" s="15"/>
      <c r="B255" s="16"/>
      <c r="C255" s="17"/>
      <c r="D255" s="17" t="s">
        <v>215</v>
      </c>
      <c r="E255" s="17"/>
      <c r="F255" s="20"/>
      <c r="G255" s="20"/>
      <c r="H255" s="21"/>
      <c r="I255" s="22"/>
      <c r="J255" s="23"/>
    </row>
    <row r="256" spans="1:10">
      <c r="A256" s="15"/>
      <c r="B256" s="16"/>
      <c r="C256" s="17"/>
      <c r="D256" s="17" t="s">
        <v>216</v>
      </c>
      <c r="E256" s="17"/>
      <c r="F256" s="20"/>
      <c r="G256" s="20"/>
      <c r="H256" s="21"/>
      <c r="I256" s="22"/>
      <c r="J256" s="23"/>
    </row>
    <row r="257" spans="1:10" ht="47.25">
      <c r="A257" s="15"/>
      <c r="B257" s="16"/>
      <c r="C257" s="17"/>
      <c r="D257" s="17" t="s">
        <v>217</v>
      </c>
      <c r="E257" s="17"/>
      <c r="F257" s="20"/>
      <c r="G257" s="20"/>
      <c r="H257" s="21"/>
      <c r="I257" s="22"/>
      <c r="J257" s="23"/>
    </row>
    <row r="258" spans="1:10">
      <c r="A258" s="15"/>
      <c r="B258" s="16"/>
      <c r="C258" s="17"/>
      <c r="D258" s="17" t="s">
        <v>168</v>
      </c>
      <c r="E258" s="17"/>
      <c r="F258" s="20"/>
      <c r="G258" s="20"/>
      <c r="H258" s="21"/>
      <c r="I258" s="22"/>
      <c r="J258" s="23"/>
    </row>
    <row r="259" spans="1:10">
      <c r="A259" s="15"/>
      <c r="B259" s="16"/>
      <c r="C259" s="17"/>
      <c r="D259" s="17" t="s">
        <v>218</v>
      </c>
      <c r="E259" s="17"/>
      <c r="F259" s="20"/>
      <c r="G259" s="20"/>
      <c r="H259" s="21"/>
      <c r="I259" s="22"/>
      <c r="J259" s="23"/>
    </row>
    <row r="260" spans="1:10" ht="110.25">
      <c r="A260" s="15"/>
      <c r="B260" s="16"/>
      <c r="C260" s="17"/>
      <c r="D260" s="17" t="s">
        <v>219</v>
      </c>
      <c r="E260" s="17"/>
      <c r="F260" s="20"/>
      <c r="G260" s="20"/>
      <c r="H260" s="21"/>
      <c r="I260" s="22"/>
      <c r="J260" s="23"/>
    </row>
    <row r="261" spans="1:10">
      <c r="A261" s="15"/>
      <c r="B261" s="16"/>
      <c r="C261" s="17"/>
      <c r="D261" s="17" t="s">
        <v>220</v>
      </c>
      <c r="E261" s="17"/>
      <c r="F261" s="20"/>
      <c r="G261" s="20"/>
      <c r="H261" s="21"/>
      <c r="I261" s="22"/>
      <c r="J261" s="23"/>
    </row>
    <row r="262" spans="1:10" ht="31.5">
      <c r="A262" s="15"/>
      <c r="B262" s="16"/>
      <c r="C262" s="17"/>
      <c r="D262" s="17" t="s">
        <v>25</v>
      </c>
      <c r="E262" s="17"/>
      <c r="F262" s="20"/>
      <c r="G262" s="20"/>
      <c r="H262" s="21"/>
      <c r="I262" s="22"/>
      <c r="J262" s="23"/>
    </row>
    <row r="263" spans="1:10" ht="31.5">
      <c r="A263" s="12" t="s">
        <v>221</v>
      </c>
      <c r="B263" s="13" t="s">
        <v>222</v>
      </c>
      <c r="C263" s="61" t="s">
        <v>223</v>
      </c>
      <c r="D263" s="61" t="s">
        <v>224</v>
      </c>
      <c r="E263" s="61"/>
      <c r="F263" s="62"/>
      <c r="G263" s="62"/>
      <c r="H263" s="63">
        <v>1</v>
      </c>
      <c r="I263" s="64">
        <f>F263*H263</f>
        <v>0</v>
      </c>
      <c r="J263" s="64">
        <f>F263*H263*1.2</f>
        <v>0</v>
      </c>
    </row>
    <row r="264" spans="1:10" ht="31.5">
      <c r="A264" s="15"/>
      <c r="B264" s="16"/>
      <c r="C264" s="17"/>
      <c r="D264" s="18" t="s">
        <v>574</v>
      </c>
      <c r="E264" s="19"/>
      <c r="F264" s="20"/>
      <c r="G264" s="20"/>
      <c r="H264" s="21"/>
      <c r="I264" s="22"/>
      <c r="J264" s="23"/>
    </row>
    <row r="265" spans="1:10">
      <c r="A265" s="15"/>
      <c r="B265" s="16"/>
      <c r="C265" s="17"/>
      <c r="D265" s="17" t="s">
        <v>225</v>
      </c>
      <c r="E265" s="17"/>
      <c r="F265" s="20"/>
      <c r="G265" s="20"/>
      <c r="H265" s="21"/>
      <c r="I265" s="22"/>
      <c r="J265" s="23"/>
    </row>
    <row r="266" spans="1:10">
      <c r="A266" s="15"/>
      <c r="B266" s="16"/>
      <c r="C266" s="17"/>
      <c r="D266" s="17" t="s">
        <v>226</v>
      </c>
      <c r="E266" s="17"/>
      <c r="F266" s="20"/>
      <c r="G266" s="20"/>
      <c r="H266" s="21"/>
      <c r="I266" s="22"/>
      <c r="J266" s="23"/>
    </row>
    <row r="267" spans="1:10" ht="63">
      <c r="A267" s="15"/>
      <c r="B267" s="16"/>
      <c r="C267" s="17"/>
      <c r="D267" s="17" t="s">
        <v>227</v>
      </c>
      <c r="E267" s="17"/>
      <c r="F267" s="20"/>
      <c r="G267" s="20"/>
      <c r="H267" s="21"/>
      <c r="I267" s="22"/>
      <c r="J267" s="23"/>
    </row>
    <row r="268" spans="1:10" ht="157.5">
      <c r="A268" s="15"/>
      <c r="B268" s="16"/>
      <c r="C268" s="17"/>
      <c r="D268" s="17" t="s">
        <v>228</v>
      </c>
      <c r="E268" s="17"/>
      <c r="F268" s="20"/>
      <c r="G268" s="20"/>
      <c r="H268" s="21"/>
      <c r="I268" s="22"/>
      <c r="J268" s="23"/>
    </row>
    <row r="269" spans="1:10">
      <c r="A269" s="15"/>
      <c r="B269" s="16"/>
      <c r="C269" s="17"/>
      <c r="D269" s="17" t="s">
        <v>168</v>
      </c>
      <c r="E269" s="17"/>
      <c r="F269" s="20"/>
      <c r="G269" s="20"/>
      <c r="H269" s="21"/>
      <c r="I269" s="22"/>
      <c r="J269" s="23"/>
    </row>
    <row r="270" spans="1:10">
      <c r="A270" s="15"/>
      <c r="B270" s="16"/>
      <c r="C270" s="17"/>
      <c r="D270" s="17" t="s">
        <v>229</v>
      </c>
      <c r="E270" s="17"/>
      <c r="F270" s="20"/>
      <c r="G270" s="20"/>
      <c r="H270" s="21"/>
      <c r="I270" s="22"/>
      <c r="J270" s="23"/>
    </row>
    <row r="271" spans="1:10">
      <c r="A271" s="15"/>
      <c r="B271" s="16"/>
      <c r="C271" s="17"/>
      <c r="D271" s="17" t="s">
        <v>230</v>
      </c>
      <c r="E271" s="17"/>
      <c r="F271" s="20"/>
      <c r="G271" s="20"/>
      <c r="H271" s="21"/>
      <c r="I271" s="22"/>
      <c r="J271" s="23"/>
    </row>
    <row r="272" spans="1:10">
      <c r="A272" s="15"/>
      <c r="B272" s="16"/>
      <c r="C272" s="17"/>
      <c r="D272" s="17" t="s">
        <v>231</v>
      </c>
      <c r="E272" s="17"/>
      <c r="F272" s="20"/>
      <c r="G272" s="20"/>
      <c r="H272" s="21"/>
      <c r="I272" s="22"/>
      <c r="J272" s="23"/>
    </row>
    <row r="273" spans="1:10" ht="31.5">
      <c r="A273" s="15"/>
      <c r="B273" s="16"/>
      <c r="C273" s="17"/>
      <c r="D273" s="17" t="s">
        <v>25</v>
      </c>
      <c r="E273" s="17"/>
      <c r="F273" s="20"/>
      <c r="G273" s="20"/>
      <c r="H273" s="21"/>
      <c r="I273" s="22"/>
      <c r="J273" s="23"/>
    </row>
    <row r="274" spans="1:10" ht="31.5">
      <c r="A274" s="74" t="s">
        <v>232</v>
      </c>
      <c r="B274" s="67" t="s">
        <v>222</v>
      </c>
      <c r="C274" s="61" t="s">
        <v>233</v>
      </c>
      <c r="D274" s="61" t="s">
        <v>224</v>
      </c>
      <c r="E274" s="61"/>
      <c r="F274" s="67"/>
      <c r="G274" s="67"/>
      <c r="H274" s="63">
        <v>1</v>
      </c>
      <c r="I274" s="64">
        <f>F274*H274</f>
        <v>0</v>
      </c>
      <c r="J274" s="64">
        <f>F274*H274*1.2</f>
        <v>0</v>
      </c>
    </row>
    <row r="275" spans="1:10" ht="31.5">
      <c r="A275" s="15"/>
      <c r="B275" s="16"/>
      <c r="C275" s="17"/>
      <c r="D275" s="18" t="s">
        <v>571</v>
      </c>
      <c r="E275" s="19"/>
      <c r="F275" s="20"/>
      <c r="G275" s="20"/>
      <c r="H275" s="21"/>
      <c r="I275" s="22"/>
      <c r="J275" s="23"/>
    </row>
    <row r="276" spans="1:10">
      <c r="A276" s="15"/>
      <c r="B276" s="16"/>
      <c r="C276" s="17"/>
      <c r="D276" s="17" t="s">
        <v>234</v>
      </c>
      <c r="E276" s="17"/>
      <c r="F276" s="20"/>
      <c r="G276" s="20"/>
      <c r="H276" s="21"/>
      <c r="I276" s="22"/>
      <c r="J276" s="23"/>
    </row>
    <row r="277" spans="1:10">
      <c r="A277" s="15"/>
      <c r="B277" s="16"/>
      <c r="C277" s="17"/>
      <c r="D277" s="17" t="s">
        <v>235</v>
      </c>
      <c r="E277" s="17"/>
      <c r="F277" s="20"/>
      <c r="G277" s="20"/>
      <c r="H277" s="21"/>
      <c r="I277" s="22"/>
      <c r="J277" s="23"/>
    </row>
    <row r="278" spans="1:10">
      <c r="A278" s="15"/>
      <c r="B278" s="16"/>
      <c r="C278" s="17"/>
      <c r="D278" s="17" t="s">
        <v>236</v>
      </c>
      <c r="E278" s="17"/>
      <c r="F278" s="20"/>
      <c r="G278" s="20"/>
      <c r="H278" s="21"/>
      <c r="I278" s="22"/>
      <c r="J278" s="23"/>
    </row>
    <row r="279" spans="1:10">
      <c r="A279" s="15"/>
      <c r="B279" s="16"/>
      <c r="C279" s="17"/>
      <c r="D279" s="17" t="s">
        <v>237</v>
      </c>
      <c r="E279" s="17"/>
      <c r="F279" s="20"/>
      <c r="G279" s="20"/>
      <c r="H279" s="21"/>
      <c r="I279" s="22"/>
      <c r="J279" s="23"/>
    </row>
    <row r="280" spans="1:10" ht="63">
      <c r="A280" s="15"/>
      <c r="B280" s="16"/>
      <c r="C280" s="17"/>
      <c r="D280" s="17" t="s">
        <v>238</v>
      </c>
      <c r="E280" s="17"/>
      <c r="F280" s="20"/>
      <c r="G280" s="20"/>
      <c r="H280" s="21"/>
      <c r="I280" s="22"/>
      <c r="J280" s="23"/>
    </row>
    <row r="281" spans="1:10" ht="173.25">
      <c r="A281" s="15"/>
      <c r="B281" s="16"/>
      <c r="C281" s="17"/>
      <c r="D281" s="17" t="s">
        <v>239</v>
      </c>
      <c r="E281" s="17"/>
      <c r="F281" s="20"/>
      <c r="G281" s="20"/>
      <c r="H281" s="21"/>
      <c r="I281" s="22"/>
      <c r="J281" s="23"/>
    </row>
    <row r="282" spans="1:10">
      <c r="A282" s="15"/>
      <c r="B282" s="16"/>
      <c r="C282" s="17"/>
      <c r="D282" s="17" t="s">
        <v>168</v>
      </c>
      <c r="E282" s="17"/>
      <c r="F282" s="20"/>
      <c r="G282" s="20"/>
      <c r="H282" s="21"/>
      <c r="I282" s="22"/>
      <c r="J282" s="23"/>
    </row>
    <row r="283" spans="1:10">
      <c r="A283" s="15"/>
      <c r="B283" s="16"/>
      <c r="C283" s="17"/>
      <c r="D283" s="17" t="s">
        <v>240</v>
      </c>
      <c r="E283" s="17"/>
      <c r="F283" s="20"/>
      <c r="G283" s="20"/>
      <c r="H283" s="21"/>
      <c r="I283" s="22"/>
      <c r="J283" s="23"/>
    </row>
    <row r="284" spans="1:10">
      <c r="A284" s="15"/>
      <c r="B284" s="16"/>
      <c r="C284" s="17"/>
      <c r="D284" s="17" t="s">
        <v>241</v>
      </c>
      <c r="E284" s="17"/>
      <c r="F284" s="20"/>
      <c r="G284" s="20"/>
      <c r="H284" s="21"/>
      <c r="I284" s="22"/>
      <c r="J284" s="23"/>
    </row>
    <row r="285" spans="1:10" ht="31.5">
      <c r="A285" s="15"/>
      <c r="B285" s="16"/>
      <c r="C285" s="17"/>
      <c r="D285" s="17" t="s">
        <v>25</v>
      </c>
      <c r="E285" s="17"/>
      <c r="F285" s="20"/>
      <c r="G285" s="20"/>
      <c r="H285" s="21"/>
      <c r="I285" s="22"/>
      <c r="J285" s="23"/>
    </row>
    <row r="286" spans="1:10" ht="31.5">
      <c r="A286" s="74" t="s">
        <v>242</v>
      </c>
      <c r="B286" s="67" t="s">
        <v>222</v>
      </c>
      <c r="C286" s="61" t="s">
        <v>243</v>
      </c>
      <c r="D286" s="61" t="s">
        <v>224</v>
      </c>
      <c r="E286" s="61"/>
      <c r="F286" s="62"/>
      <c r="G286" s="62"/>
      <c r="H286" s="63">
        <v>1</v>
      </c>
      <c r="I286" s="64">
        <f>F286*H286</f>
        <v>0</v>
      </c>
      <c r="J286" s="64">
        <f>F286*H286*1.2</f>
        <v>0</v>
      </c>
    </row>
    <row r="287" spans="1:10">
      <c r="A287" s="15"/>
      <c r="B287" s="16"/>
      <c r="C287" s="17"/>
      <c r="D287" s="35" t="s">
        <v>575</v>
      </c>
      <c r="E287" s="19"/>
      <c r="F287" s="20"/>
      <c r="G287" s="20"/>
      <c r="H287" s="21"/>
      <c r="I287" s="22"/>
      <c r="J287" s="23"/>
    </row>
    <row r="288" spans="1:10">
      <c r="A288" s="15"/>
      <c r="B288" s="16"/>
      <c r="C288" s="17"/>
      <c r="D288" s="36" t="s">
        <v>244</v>
      </c>
      <c r="E288" s="17"/>
      <c r="F288" s="20"/>
      <c r="G288" s="20"/>
      <c r="H288" s="21"/>
      <c r="I288" s="22"/>
      <c r="J288" s="23"/>
    </row>
    <row r="289" spans="1:10" ht="31.5">
      <c r="A289" s="15"/>
      <c r="B289" s="16"/>
      <c r="C289" s="17"/>
      <c r="D289" s="36" t="s">
        <v>245</v>
      </c>
      <c r="E289" s="17"/>
      <c r="F289" s="20"/>
      <c r="G289" s="20"/>
      <c r="H289" s="21"/>
      <c r="I289" s="22"/>
      <c r="J289" s="23"/>
    </row>
    <row r="290" spans="1:10">
      <c r="A290" s="15"/>
      <c r="B290" s="16"/>
      <c r="C290" s="17"/>
      <c r="D290" s="36" t="s">
        <v>246</v>
      </c>
      <c r="E290" s="17"/>
      <c r="F290" s="20"/>
      <c r="G290" s="20"/>
      <c r="H290" s="21"/>
      <c r="I290" s="22"/>
      <c r="J290" s="23"/>
    </row>
    <row r="291" spans="1:10">
      <c r="A291" s="15"/>
      <c r="B291" s="16"/>
      <c r="C291" s="17"/>
      <c r="D291" s="36" t="s">
        <v>247</v>
      </c>
      <c r="E291" s="17"/>
      <c r="F291" s="20"/>
      <c r="G291" s="20"/>
      <c r="H291" s="21"/>
      <c r="I291" s="22"/>
      <c r="J291" s="23"/>
    </row>
    <row r="292" spans="1:10">
      <c r="A292" s="15"/>
      <c r="B292" s="16"/>
      <c r="C292" s="17"/>
      <c r="D292" s="36" t="s">
        <v>248</v>
      </c>
      <c r="E292" s="17"/>
      <c r="F292" s="20"/>
      <c r="G292" s="20"/>
      <c r="H292" s="21"/>
      <c r="I292" s="22"/>
      <c r="J292" s="23"/>
    </row>
    <row r="293" spans="1:10" ht="63">
      <c r="A293" s="15"/>
      <c r="B293" s="16"/>
      <c r="C293" s="17"/>
      <c r="D293" s="36" t="s">
        <v>249</v>
      </c>
      <c r="E293" s="17"/>
      <c r="F293" s="20"/>
      <c r="G293" s="20"/>
      <c r="H293" s="21"/>
      <c r="I293" s="22"/>
      <c r="J293" s="23"/>
    </row>
    <row r="294" spans="1:10" ht="31.5">
      <c r="A294" s="15"/>
      <c r="B294" s="16"/>
      <c r="C294" s="17"/>
      <c r="D294" s="17" t="s">
        <v>25</v>
      </c>
      <c r="E294" s="17"/>
      <c r="F294" s="20"/>
      <c r="G294" s="20"/>
      <c r="H294" s="21"/>
      <c r="I294" s="22"/>
      <c r="J294" s="23"/>
    </row>
    <row r="295" spans="1:10" ht="31.5">
      <c r="A295" s="74" t="s">
        <v>250</v>
      </c>
      <c r="B295" s="67" t="s">
        <v>251</v>
      </c>
      <c r="C295" s="61" t="s">
        <v>252</v>
      </c>
      <c r="D295" s="61" t="s">
        <v>253</v>
      </c>
      <c r="E295" s="68"/>
      <c r="F295" s="62"/>
      <c r="G295" s="62"/>
      <c r="H295" s="63">
        <v>1</v>
      </c>
      <c r="I295" s="64">
        <f>F295*H295</f>
        <v>0</v>
      </c>
      <c r="J295" s="64">
        <f>F295*H295*1.2</f>
        <v>0</v>
      </c>
    </row>
    <row r="296" spans="1:10" ht="362.25">
      <c r="A296" s="15"/>
      <c r="B296" s="16"/>
      <c r="C296" s="17"/>
      <c r="D296" s="17" t="s">
        <v>254</v>
      </c>
      <c r="E296" s="17"/>
      <c r="F296" s="20"/>
      <c r="G296" s="20"/>
      <c r="H296" s="21"/>
      <c r="I296" s="22"/>
      <c r="J296" s="23"/>
    </row>
    <row r="297" spans="1:10" ht="30" customHeight="1">
      <c r="A297" s="74" t="s">
        <v>255</v>
      </c>
      <c r="B297" s="67" t="s">
        <v>251</v>
      </c>
      <c r="C297" s="61" t="s">
        <v>256</v>
      </c>
      <c r="D297" s="61" t="s">
        <v>257</v>
      </c>
      <c r="E297" s="69"/>
      <c r="F297" s="62"/>
      <c r="G297" s="62"/>
      <c r="H297" s="63">
        <v>1</v>
      </c>
      <c r="I297" s="64">
        <f>F297*H297</f>
        <v>0</v>
      </c>
      <c r="J297" s="64">
        <f>F297*H297*1.2</f>
        <v>0</v>
      </c>
    </row>
    <row r="298" spans="1:10" ht="267.75">
      <c r="A298" s="15"/>
      <c r="B298" s="16"/>
      <c r="C298" s="17"/>
      <c r="D298" s="17" t="s">
        <v>258</v>
      </c>
      <c r="E298" s="17"/>
      <c r="F298" s="20"/>
      <c r="G298" s="20"/>
      <c r="H298" s="21"/>
      <c r="I298" s="22"/>
      <c r="J298" s="23"/>
    </row>
    <row r="299" spans="1:10" ht="31.5">
      <c r="A299" s="74" t="s">
        <v>259</v>
      </c>
      <c r="B299" s="67" t="s">
        <v>251</v>
      </c>
      <c r="C299" s="61" t="s">
        <v>260</v>
      </c>
      <c r="D299" s="61" t="s">
        <v>257</v>
      </c>
      <c r="E299" s="69"/>
      <c r="F299" s="62"/>
      <c r="G299" s="62"/>
      <c r="H299" s="63">
        <v>1</v>
      </c>
      <c r="I299" s="64">
        <f>F299*H299</f>
        <v>0</v>
      </c>
      <c r="J299" s="64">
        <f>F299*H299*1.2</f>
        <v>0</v>
      </c>
    </row>
    <row r="300" spans="1:10" ht="346.5">
      <c r="A300" s="15"/>
      <c r="B300" s="16"/>
      <c r="C300" s="17"/>
      <c r="D300" s="17" t="s">
        <v>261</v>
      </c>
      <c r="E300" s="17"/>
      <c r="F300" s="20"/>
      <c r="G300" s="20"/>
      <c r="H300" s="21"/>
      <c r="I300" s="22"/>
      <c r="J300" s="23"/>
    </row>
    <row r="301" spans="1:10" ht="31.5">
      <c r="A301" s="67" t="s">
        <v>262</v>
      </c>
      <c r="B301" s="67" t="s">
        <v>251</v>
      </c>
      <c r="C301" s="61" t="s">
        <v>263</v>
      </c>
      <c r="D301" s="61" t="s">
        <v>257</v>
      </c>
      <c r="E301" s="69"/>
      <c r="F301" s="62"/>
      <c r="G301" s="62"/>
      <c r="H301" s="63">
        <v>1</v>
      </c>
      <c r="I301" s="64">
        <f>F301*H301</f>
        <v>0</v>
      </c>
      <c r="J301" s="64">
        <f>F301*H301*1.2</f>
        <v>0</v>
      </c>
    </row>
    <row r="302" spans="1:10" ht="393.75">
      <c r="A302" s="15"/>
      <c r="B302" s="16"/>
      <c r="C302" s="17"/>
      <c r="D302" s="17" t="s">
        <v>264</v>
      </c>
      <c r="E302" s="17"/>
      <c r="F302" s="20"/>
      <c r="G302" s="20"/>
      <c r="H302" s="21"/>
      <c r="I302" s="22"/>
      <c r="J302" s="23"/>
    </row>
    <row r="303" spans="1:10" ht="31.5">
      <c r="A303" s="74" t="s">
        <v>265</v>
      </c>
      <c r="B303" s="67" t="s">
        <v>251</v>
      </c>
      <c r="C303" s="61" t="s">
        <v>266</v>
      </c>
      <c r="D303" s="61" t="s">
        <v>257</v>
      </c>
      <c r="E303" s="69"/>
      <c r="F303" s="62"/>
      <c r="G303" s="62"/>
      <c r="H303" s="63">
        <v>10</v>
      </c>
      <c r="I303" s="64">
        <f>F303*H303</f>
        <v>0</v>
      </c>
      <c r="J303" s="64">
        <f>F303*H303*1.2</f>
        <v>0</v>
      </c>
    </row>
    <row r="304" spans="1:10" ht="378">
      <c r="A304" s="15"/>
      <c r="B304" s="16"/>
      <c r="C304" s="17"/>
      <c r="D304" s="17" t="s">
        <v>267</v>
      </c>
      <c r="E304" s="17"/>
      <c r="F304" s="20"/>
      <c r="G304" s="20"/>
      <c r="H304" s="21"/>
      <c r="I304" s="22"/>
      <c r="J304" s="23"/>
    </row>
    <row r="305" spans="1:10" ht="31.5">
      <c r="A305" s="74" t="s">
        <v>268</v>
      </c>
      <c r="B305" s="67" t="s">
        <v>251</v>
      </c>
      <c r="C305" s="61" t="s">
        <v>269</v>
      </c>
      <c r="D305" s="61" t="s">
        <v>257</v>
      </c>
      <c r="E305" s="69"/>
      <c r="F305" s="62"/>
      <c r="G305" s="62"/>
      <c r="H305" s="63">
        <v>1</v>
      </c>
      <c r="I305" s="64">
        <f>F305*H305</f>
        <v>0</v>
      </c>
      <c r="J305" s="64">
        <f>F305*H305*1.2</f>
        <v>0</v>
      </c>
    </row>
    <row r="306" spans="1:10" ht="378">
      <c r="A306" s="15"/>
      <c r="B306" s="16"/>
      <c r="C306" s="17"/>
      <c r="D306" s="17" t="s">
        <v>270</v>
      </c>
      <c r="E306" s="17"/>
      <c r="F306" s="20"/>
      <c r="G306" s="20"/>
      <c r="H306" s="21"/>
      <c r="I306" s="22"/>
      <c r="J306" s="23"/>
    </row>
    <row r="307" spans="1:10" ht="31.5">
      <c r="A307" s="74" t="s">
        <v>271</v>
      </c>
      <c r="B307" s="67" t="s">
        <v>272</v>
      </c>
      <c r="C307" s="61" t="s">
        <v>273</v>
      </c>
      <c r="D307" s="61" t="s">
        <v>274</v>
      </c>
      <c r="E307" s="61"/>
      <c r="F307" s="62"/>
      <c r="G307" s="62"/>
      <c r="H307" s="63">
        <v>1</v>
      </c>
      <c r="I307" s="64">
        <f>F307*H307</f>
        <v>0</v>
      </c>
      <c r="J307" s="64">
        <f>F307*H307*1.2</f>
        <v>0</v>
      </c>
    </row>
    <row r="308" spans="1:10" ht="267.75">
      <c r="A308" s="15"/>
      <c r="B308" s="16"/>
      <c r="C308" s="17"/>
      <c r="D308" s="17" t="s">
        <v>275</v>
      </c>
      <c r="E308" s="17"/>
      <c r="F308" s="20"/>
      <c r="G308" s="20"/>
      <c r="H308" s="21"/>
      <c r="I308" s="22"/>
      <c r="J308" s="23"/>
    </row>
    <row r="309" spans="1:10" ht="173.25">
      <c r="A309" s="15"/>
      <c r="B309" s="16"/>
      <c r="C309" s="17"/>
      <c r="D309" s="17" t="s">
        <v>276</v>
      </c>
      <c r="E309" s="17"/>
      <c r="F309" s="20"/>
      <c r="G309" s="20"/>
      <c r="H309" s="21"/>
      <c r="I309" s="22"/>
      <c r="J309" s="23"/>
    </row>
    <row r="310" spans="1:10" ht="31.5">
      <c r="A310" s="74" t="s">
        <v>277</v>
      </c>
      <c r="B310" s="67" t="s">
        <v>272</v>
      </c>
      <c r="C310" s="61" t="s">
        <v>278</v>
      </c>
      <c r="D310" s="61" t="s">
        <v>274</v>
      </c>
      <c r="E310" s="71"/>
      <c r="F310" s="62"/>
      <c r="G310" s="62"/>
      <c r="H310" s="63">
        <v>1</v>
      </c>
      <c r="I310" s="64">
        <f>F310*H310</f>
        <v>0</v>
      </c>
      <c r="J310" s="64">
        <f>F310*H310*1.2</f>
        <v>0</v>
      </c>
    </row>
    <row r="311" spans="1:10" ht="189">
      <c r="A311" s="15"/>
      <c r="B311" s="16"/>
      <c r="C311" s="17"/>
      <c r="D311" s="17" t="s">
        <v>279</v>
      </c>
      <c r="E311" s="19"/>
      <c r="F311" s="20"/>
      <c r="G311" s="20"/>
      <c r="H311" s="21"/>
      <c r="I311" s="22"/>
      <c r="J311" s="23"/>
    </row>
    <row r="312" spans="1:10" ht="252">
      <c r="A312" s="15"/>
      <c r="B312" s="16"/>
      <c r="C312" s="17"/>
      <c r="D312" s="17" t="s">
        <v>280</v>
      </c>
      <c r="E312" s="19"/>
      <c r="F312" s="20"/>
      <c r="G312" s="20"/>
      <c r="H312" s="21"/>
      <c r="I312" s="22"/>
      <c r="J312" s="23"/>
    </row>
    <row r="313" spans="1:10" ht="362.25">
      <c r="A313" s="15"/>
      <c r="B313" s="16"/>
      <c r="C313" s="17"/>
      <c r="D313" s="17" t="s">
        <v>281</v>
      </c>
      <c r="E313" s="17"/>
      <c r="F313" s="20"/>
      <c r="G313" s="20"/>
      <c r="H313" s="21"/>
      <c r="I313" s="22"/>
      <c r="J313" s="23"/>
    </row>
    <row r="314" spans="1:10">
      <c r="A314" s="12" t="s">
        <v>282</v>
      </c>
      <c r="B314" s="13" t="s">
        <v>283</v>
      </c>
      <c r="C314" s="66" t="s">
        <v>284</v>
      </c>
      <c r="D314" s="61" t="s">
        <v>285</v>
      </c>
      <c r="E314" s="71"/>
      <c r="F314" s="62"/>
      <c r="G314" s="62"/>
      <c r="H314" s="63">
        <v>1</v>
      </c>
      <c r="I314" s="64">
        <f>F314*H314</f>
        <v>0</v>
      </c>
      <c r="J314" s="64">
        <f>F314*H314*1.2</f>
        <v>0</v>
      </c>
    </row>
    <row r="315" spans="1:10" ht="283.5">
      <c r="A315" s="15"/>
      <c r="B315" s="16"/>
      <c r="C315" s="18"/>
      <c r="D315" s="17" t="s">
        <v>286</v>
      </c>
      <c r="E315" s="17"/>
      <c r="F315" s="20"/>
      <c r="G315" s="20"/>
      <c r="H315" s="21"/>
      <c r="I315" s="22"/>
      <c r="J315" s="23"/>
    </row>
    <row r="316" spans="1:10" ht="189">
      <c r="A316" s="15"/>
      <c r="B316" s="16"/>
      <c r="C316" s="18"/>
      <c r="D316" s="17" t="s">
        <v>287</v>
      </c>
      <c r="E316" s="17"/>
      <c r="F316" s="20"/>
      <c r="G316" s="20"/>
      <c r="H316" s="21"/>
      <c r="I316" s="22"/>
      <c r="J316" s="23"/>
    </row>
    <row r="317" spans="1:10" ht="173.25">
      <c r="A317" s="15"/>
      <c r="B317" s="16"/>
      <c r="C317" s="18"/>
      <c r="D317" s="37" t="s">
        <v>276</v>
      </c>
      <c r="E317" s="17"/>
      <c r="F317" s="20"/>
      <c r="G317" s="20"/>
      <c r="H317" s="21"/>
      <c r="I317" s="22"/>
      <c r="J317" s="23"/>
    </row>
    <row r="318" spans="1:10">
      <c r="A318" s="12" t="s">
        <v>288</v>
      </c>
      <c r="B318" s="13" t="s">
        <v>283</v>
      </c>
      <c r="C318" s="66" t="s">
        <v>289</v>
      </c>
      <c r="D318" s="61" t="s">
        <v>285</v>
      </c>
      <c r="E318" s="71"/>
      <c r="F318" s="62"/>
      <c r="G318" s="62"/>
      <c r="H318" s="63">
        <v>1</v>
      </c>
      <c r="I318" s="64">
        <f>F318*H318</f>
        <v>0</v>
      </c>
      <c r="J318" s="64">
        <f>F318*H318*1.2</f>
        <v>0</v>
      </c>
    </row>
    <row r="319" spans="1:10" ht="330.75">
      <c r="A319" s="15"/>
      <c r="B319" s="16"/>
      <c r="C319" s="18"/>
      <c r="D319" s="17" t="s">
        <v>290</v>
      </c>
      <c r="E319" s="17"/>
      <c r="F319" s="20"/>
      <c r="G319" s="20"/>
      <c r="H319" s="21"/>
      <c r="I319" s="22"/>
      <c r="J319" s="23"/>
    </row>
    <row r="320" spans="1:10" ht="189">
      <c r="A320" s="15"/>
      <c r="B320" s="16"/>
      <c r="C320" s="18"/>
      <c r="D320" s="17" t="s">
        <v>291</v>
      </c>
      <c r="E320" s="17"/>
      <c r="F320" s="20"/>
      <c r="G320" s="20"/>
      <c r="H320" s="21"/>
      <c r="I320" s="22"/>
      <c r="J320" s="23"/>
    </row>
    <row r="321" spans="1:10" ht="252">
      <c r="A321" s="15"/>
      <c r="B321" s="16"/>
      <c r="C321" s="18"/>
      <c r="D321" s="17" t="s">
        <v>292</v>
      </c>
      <c r="E321" s="17"/>
      <c r="F321" s="20"/>
      <c r="G321" s="20"/>
      <c r="H321" s="21"/>
      <c r="I321" s="22"/>
      <c r="J321" s="23"/>
    </row>
    <row r="322" spans="1:10">
      <c r="A322" s="74" t="s">
        <v>293</v>
      </c>
      <c r="B322" s="67" t="s">
        <v>283</v>
      </c>
      <c r="C322" s="66" t="s">
        <v>294</v>
      </c>
      <c r="D322" s="72" t="s">
        <v>285</v>
      </c>
      <c r="E322" s="71"/>
      <c r="F322" s="62"/>
      <c r="G322" s="62"/>
      <c r="H322" s="63">
        <v>1</v>
      </c>
      <c r="I322" s="64">
        <f>F322*H322</f>
        <v>0</v>
      </c>
      <c r="J322" s="64">
        <f>F322*H322*1.2</f>
        <v>0</v>
      </c>
    </row>
    <row r="323" spans="1:10" ht="315">
      <c r="A323" s="15"/>
      <c r="B323" s="16"/>
      <c r="C323" s="18"/>
      <c r="D323" s="38" t="s">
        <v>295</v>
      </c>
      <c r="E323" s="17"/>
      <c r="F323" s="20"/>
      <c r="G323" s="20"/>
      <c r="H323" s="21"/>
      <c r="I323" s="22"/>
      <c r="J323" s="23"/>
    </row>
    <row r="324" spans="1:10" ht="189">
      <c r="A324" s="15"/>
      <c r="B324" s="16"/>
      <c r="C324" s="18"/>
      <c r="D324" s="38" t="s">
        <v>296</v>
      </c>
      <c r="E324" s="17"/>
      <c r="F324" s="20"/>
      <c r="G324" s="20"/>
      <c r="H324" s="21"/>
      <c r="I324" s="22"/>
      <c r="J324" s="23"/>
    </row>
    <row r="325" spans="1:10" ht="267.75">
      <c r="A325" s="15"/>
      <c r="B325" s="16"/>
      <c r="C325" s="18"/>
      <c r="D325" s="38" t="s">
        <v>297</v>
      </c>
      <c r="E325" s="17"/>
      <c r="F325" s="20"/>
      <c r="G325" s="20"/>
      <c r="H325" s="21"/>
      <c r="I325" s="22"/>
      <c r="J325" s="23"/>
    </row>
    <row r="326" spans="1:10">
      <c r="A326" s="39" t="s">
        <v>298</v>
      </c>
      <c r="B326" s="13" t="s">
        <v>299</v>
      </c>
      <c r="C326" s="61" t="s">
        <v>300</v>
      </c>
      <c r="D326" s="61" t="s">
        <v>301</v>
      </c>
      <c r="E326" s="61"/>
      <c r="F326" s="62"/>
      <c r="G326" s="62"/>
      <c r="H326" s="63">
        <v>2</v>
      </c>
      <c r="I326" s="64">
        <f>F326*H326</f>
        <v>0</v>
      </c>
      <c r="J326" s="64">
        <f>F326*H326*1.2</f>
        <v>0</v>
      </c>
    </row>
    <row r="327" spans="1:10" ht="47.25">
      <c r="A327" s="40"/>
      <c r="B327" s="16"/>
      <c r="C327" s="17"/>
      <c r="D327" s="17" t="s">
        <v>302</v>
      </c>
      <c r="E327" s="17"/>
      <c r="F327" s="20"/>
      <c r="G327" s="20"/>
      <c r="H327" s="21"/>
      <c r="I327" s="22"/>
      <c r="J327" s="23"/>
    </row>
    <row r="328" spans="1:10" ht="267.75">
      <c r="A328" s="40"/>
      <c r="B328" s="16"/>
      <c r="C328" s="17"/>
      <c r="D328" s="17" t="s">
        <v>303</v>
      </c>
      <c r="E328" s="17"/>
      <c r="F328" s="20"/>
      <c r="G328" s="20"/>
      <c r="H328" s="21"/>
      <c r="I328" s="22"/>
      <c r="J328" s="23"/>
    </row>
    <row r="329" spans="1:10" ht="110.25">
      <c r="A329" s="40"/>
      <c r="B329" s="16"/>
      <c r="C329" s="17"/>
      <c r="D329" s="17" t="s">
        <v>304</v>
      </c>
      <c r="E329" s="17"/>
      <c r="F329" s="20"/>
      <c r="G329" s="20"/>
      <c r="H329" s="21"/>
      <c r="I329" s="22"/>
      <c r="J329" s="23"/>
    </row>
    <row r="330" spans="1:10" ht="94.5">
      <c r="A330" s="40"/>
      <c r="B330" s="16"/>
      <c r="C330" s="17"/>
      <c r="D330" s="17" t="s">
        <v>305</v>
      </c>
      <c r="E330" s="17"/>
      <c r="F330" s="20"/>
      <c r="G330" s="20"/>
      <c r="H330" s="21"/>
      <c r="I330" s="22"/>
      <c r="J330" s="23"/>
    </row>
    <row r="331" spans="1:10">
      <c r="A331" s="75" t="s">
        <v>306</v>
      </c>
      <c r="B331" s="67" t="s">
        <v>299</v>
      </c>
      <c r="C331" s="61" t="s">
        <v>307</v>
      </c>
      <c r="D331" s="61" t="s">
        <v>301</v>
      </c>
      <c r="E331" s="61"/>
      <c r="F331" s="62"/>
      <c r="G331" s="62"/>
      <c r="H331" s="63">
        <v>1</v>
      </c>
      <c r="I331" s="64">
        <f>F331*H331</f>
        <v>0</v>
      </c>
      <c r="J331" s="64">
        <f>F331*H331*1.2</f>
        <v>0</v>
      </c>
    </row>
    <row r="332" spans="1:10" ht="47.25">
      <c r="A332" s="40"/>
      <c r="B332" s="16"/>
      <c r="C332" s="17"/>
      <c r="D332" s="17" t="s">
        <v>308</v>
      </c>
      <c r="E332" s="17"/>
      <c r="F332" s="20"/>
      <c r="G332" s="20"/>
      <c r="H332" s="21"/>
      <c r="I332" s="22"/>
      <c r="J332" s="23"/>
    </row>
    <row r="333" spans="1:10" ht="157.5">
      <c r="A333" s="40"/>
      <c r="B333" s="16"/>
      <c r="C333" s="17"/>
      <c r="D333" s="17" t="s">
        <v>309</v>
      </c>
      <c r="E333" s="17"/>
      <c r="F333" s="20"/>
      <c r="G333" s="20"/>
      <c r="H333" s="21"/>
      <c r="I333" s="22"/>
      <c r="J333" s="23"/>
    </row>
    <row r="334" spans="1:10" ht="173.25">
      <c r="A334" s="40"/>
      <c r="B334" s="16"/>
      <c r="C334" s="17"/>
      <c r="D334" s="17" t="s">
        <v>310</v>
      </c>
      <c r="E334" s="17"/>
      <c r="F334" s="20"/>
      <c r="G334" s="20"/>
      <c r="H334" s="21"/>
      <c r="I334" s="22"/>
      <c r="J334" s="23"/>
    </row>
    <row r="335" spans="1:10">
      <c r="A335" s="75" t="s">
        <v>311</v>
      </c>
      <c r="B335" s="67" t="s">
        <v>299</v>
      </c>
      <c r="C335" s="61" t="s">
        <v>312</v>
      </c>
      <c r="D335" s="61" t="s">
        <v>301</v>
      </c>
      <c r="E335" s="61"/>
      <c r="F335" s="62"/>
      <c r="G335" s="62"/>
      <c r="H335" s="63">
        <v>1</v>
      </c>
      <c r="I335" s="64">
        <f>F335*H335</f>
        <v>0</v>
      </c>
      <c r="J335" s="64">
        <f>F335*H335*1.2</f>
        <v>0</v>
      </c>
    </row>
    <row r="336" spans="1:10" ht="47.25">
      <c r="A336" s="40"/>
      <c r="B336" s="16"/>
      <c r="C336" s="17"/>
      <c r="D336" s="17" t="s">
        <v>313</v>
      </c>
      <c r="E336" s="17"/>
      <c r="F336" s="20"/>
      <c r="G336" s="20"/>
      <c r="H336" s="21"/>
      <c r="I336" s="22"/>
      <c r="J336" s="23"/>
    </row>
    <row r="337" spans="1:10" ht="157.5">
      <c r="A337" s="40"/>
      <c r="B337" s="16"/>
      <c r="C337" s="17"/>
      <c r="D337" s="17" t="s">
        <v>314</v>
      </c>
      <c r="E337" s="17"/>
      <c r="F337" s="20"/>
      <c r="G337" s="20"/>
      <c r="H337" s="21"/>
      <c r="I337" s="22"/>
      <c r="J337" s="23"/>
    </row>
    <row r="338" spans="1:10" ht="189">
      <c r="A338" s="40"/>
      <c r="B338" s="16"/>
      <c r="C338" s="17"/>
      <c r="D338" s="17" t="s">
        <v>315</v>
      </c>
      <c r="E338" s="17"/>
      <c r="F338" s="20"/>
      <c r="G338" s="20"/>
      <c r="H338" s="21"/>
      <c r="I338" s="22"/>
      <c r="J338" s="23"/>
    </row>
    <row r="339" spans="1:10">
      <c r="A339" s="74" t="s">
        <v>316</v>
      </c>
      <c r="B339" s="67" t="s">
        <v>317</v>
      </c>
      <c r="C339" s="61" t="s">
        <v>318</v>
      </c>
      <c r="D339" s="61" t="s">
        <v>319</v>
      </c>
      <c r="E339" s="61"/>
      <c r="F339" s="62"/>
      <c r="G339" s="62"/>
      <c r="H339" s="63">
        <v>1</v>
      </c>
      <c r="I339" s="64">
        <f>F339*H339</f>
        <v>0</v>
      </c>
      <c r="J339" s="64">
        <f>F339*H339*1.2</f>
        <v>0</v>
      </c>
    </row>
    <row r="340" spans="1:10">
      <c r="A340" s="15"/>
      <c r="B340" s="16"/>
      <c r="C340" s="17"/>
      <c r="D340" s="17" t="s">
        <v>320</v>
      </c>
      <c r="E340" s="17"/>
      <c r="F340" s="20"/>
      <c r="G340" s="20"/>
      <c r="H340" s="21"/>
      <c r="I340" s="22"/>
      <c r="J340" s="23"/>
    </row>
    <row r="341" spans="1:10">
      <c r="A341" s="15"/>
      <c r="B341" s="16"/>
      <c r="C341" s="17"/>
      <c r="D341" s="17" t="s">
        <v>321</v>
      </c>
      <c r="E341" s="17"/>
      <c r="F341" s="20"/>
      <c r="G341" s="20"/>
      <c r="H341" s="21"/>
      <c r="I341" s="22"/>
      <c r="J341" s="23"/>
    </row>
    <row r="342" spans="1:10">
      <c r="A342" s="15"/>
      <c r="B342" s="16"/>
      <c r="C342" s="17"/>
      <c r="D342" s="17" t="s">
        <v>322</v>
      </c>
      <c r="E342" s="17"/>
      <c r="F342" s="20"/>
      <c r="G342" s="20"/>
      <c r="H342" s="21"/>
      <c r="I342" s="22"/>
      <c r="J342" s="23"/>
    </row>
    <row r="343" spans="1:10">
      <c r="A343" s="74" t="s">
        <v>323</v>
      </c>
      <c r="B343" s="67" t="s">
        <v>317</v>
      </c>
      <c r="C343" s="61" t="s">
        <v>324</v>
      </c>
      <c r="D343" s="61" t="s">
        <v>319</v>
      </c>
      <c r="E343" s="61"/>
      <c r="F343" s="62"/>
      <c r="G343" s="62"/>
      <c r="H343" s="63">
        <v>1</v>
      </c>
      <c r="I343" s="64">
        <f>F343*H343</f>
        <v>0</v>
      </c>
      <c r="J343" s="64">
        <f>F343*H343*1.2</f>
        <v>0</v>
      </c>
    </row>
    <row r="344" spans="1:10">
      <c r="A344" s="15"/>
      <c r="B344" s="16"/>
      <c r="C344" s="17"/>
      <c r="D344" s="17" t="s">
        <v>320</v>
      </c>
      <c r="E344" s="17"/>
      <c r="F344" s="20"/>
      <c r="G344" s="20"/>
      <c r="H344" s="21"/>
      <c r="I344" s="22"/>
      <c r="J344" s="23"/>
    </row>
    <row r="345" spans="1:10">
      <c r="A345" s="15"/>
      <c r="B345" s="16"/>
      <c r="C345" s="17"/>
      <c r="D345" s="17" t="s">
        <v>325</v>
      </c>
      <c r="E345" s="17"/>
      <c r="F345" s="20"/>
      <c r="G345" s="20"/>
      <c r="H345" s="21"/>
      <c r="I345" s="22"/>
      <c r="J345" s="23"/>
    </row>
    <row r="346" spans="1:10">
      <c r="A346" s="15"/>
      <c r="B346" s="16"/>
      <c r="C346" s="17"/>
      <c r="D346" s="17" t="s">
        <v>322</v>
      </c>
      <c r="E346" s="17"/>
      <c r="F346" s="20"/>
      <c r="G346" s="20"/>
      <c r="H346" s="21"/>
      <c r="I346" s="22"/>
      <c r="J346" s="23"/>
    </row>
    <row r="347" spans="1:10">
      <c r="A347" s="74" t="s">
        <v>326</v>
      </c>
      <c r="B347" s="67" t="s">
        <v>317</v>
      </c>
      <c r="C347" s="61" t="s">
        <v>327</v>
      </c>
      <c r="D347" s="61" t="s">
        <v>319</v>
      </c>
      <c r="E347" s="61"/>
      <c r="F347" s="62"/>
      <c r="G347" s="62"/>
      <c r="H347" s="63">
        <v>1</v>
      </c>
      <c r="I347" s="64">
        <f>F347*H347</f>
        <v>0</v>
      </c>
      <c r="J347" s="64">
        <f>F347*H347*1.2</f>
        <v>0</v>
      </c>
    </row>
    <row r="348" spans="1:10" ht="141.75">
      <c r="A348" s="15"/>
      <c r="B348" s="16"/>
      <c r="C348" s="17"/>
      <c r="D348" s="17" t="s">
        <v>328</v>
      </c>
      <c r="E348" s="17"/>
      <c r="F348" s="20"/>
      <c r="G348" s="20"/>
      <c r="H348" s="21"/>
      <c r="I348" s="22"/>
      <c r="J348" s="23"/>
    </row>
    <row r="349" spans="1:10">
      <c r="A349" s="74" t="s">
        <v>329</v>
      </c>
      <c r="B349" s="67" t="s">
        <v>317</v>
      </c>
      <c r="C349" s="61" t="s">
        <v>330</v>
      </c>
      <c r="D349" s="61" t="s">
        <v>319</v>
      </c>
      <c r="E349" s="61"/>
      <c r="F349" s="62"/>
      <c r="G349" s="62"/>
      <c r="H349" s="63">
        <v>1</v>
      </c>
      <c r="I349" s="64">
        <f>F349*H349</f>
        <v>0</v>
      </c>
      <c r="J349" s="64">
        <f>F349*H349*1.2</f>
        <v>0</v>
      </c>
    </row>
    <row r="350" spans="1:10" ht="141.75">
      <c r="A350" s="15"/>
      <c r="B350" s="16"/>
      <c r="C350" s="17"/>
      <c r="D350" s="17" t="s">
        <v>331</v>
      </c>
      <c r="E350" s="17"/>
      <c r="F350" s="20"/>
      <c r="G350" s="20"/>
      <c r="H350" s="21"/>
      <c r="I350" s="22"/>
      <c r="J350" s="23"/>
    </row>
    <row r="351" spans="1:10">
      <c r="A351" s="74" t="s">
        <v>332</v>
      </c>
      <c r="B351" s="67" t="s">
        <v>333</v>
      </c>
      <c r="C351" s="61" t="s">
        <v>334</v>
      </c>
      <c r="D351" s="61" t="s">
        <v>335</v>
      </c>
      <c r="E351" s="71"/>
      <c r="F351" s="62"/>
      <c r="G351" s="62"/>
      <c r="H351" s="63">
        <v>1</v>
      </c>
      <c r="I351" s="64">
        <f>F351*H351</f>
        <v>0</v>
      </c>
      <c r="J351" s="64">
        <f>F351*H351*1.2</f>
        <v>0</v>
      </c>
    </row>
    <row r="352" spans="1:10">
      <c r="A352" s="15"/>
      <c r="B352" s="16"/>
      <c r="C352" s="17"/>
      <c r="D352" s="41" t="s">
        <v>336</v>
      </c>
      <c r="E352" s="18"/>
      <c r="F352" s="20"/>
      <c r="G352" s="20"/>
      <c r="H352" s="21"/>
      <c r="I352" s="22"/>
      <c r="J352" s="23"/>
    </row>
    <row r="353" spans="1:10">
      <c r="A353" s="15"/>
      <c r="B353" s="16"/>
      <c r="C353" s="17"/>
      <c r="D353" s="41" t="s">
        <v>337</v>
      </c>
      <c r="E353" s="18"/>
      <c r="F353" s="20"/>
      <c r="G353" s="20"/>
      <c r="H353" s="21"/>
      <c r="I353" s="22"/>
      <c r="J353" s="23"/>
    </row>
    <row r="354" spans="1:10">
      <c r="A354" s="15"/>
      <c r="B354" s="16"/>
      <c r="C354" s="17"/>
      <c r="D354" s="41" t="s">
        <v>338</v>
      </c>
      <c r="E354" s="18"/>
      <c r="F354" s="20"/>
      <c r="G354" s="20"/>
      <c r="H354" s="21"/>
      <c r="I354" s="22"/>
      <c r="J354" s="23"/>
    </row>
    <row r="355" spans="1:10">
      <c r="A355" s="15"/>
      <c r="B355" s="16"/>
      <c r="C355" s="18"/>
      <c r="D355" s="41" t="s">
        <v>339</v>
      </c>
      <c r="E355" s="18"/>
      <c r="F355" s="20"/>
      <c r="G355" s="20"/>
      <c r="H355" s="21"/>
      <c r="I355" s="22"/>
      <c r="J355" s="23"/>
    </row>
    <row r="356" spans="1:10">
      <c r="A356" s="15"/>
      <c r="B356" s="16"/>
      <c r="C356" s="18"/>
      <c r="D356" s="41" t="s">
        <v>340</v>
      </c>
      <c r="E356" s="18"/>
      <c r="F356" s="20"/>
      <c r="G356" s="20"/>
      <c r="H356" s="21"/>
      <c r="I356" s="22"/>
      <c r="J356" s="23"/>
    </row>
    <row r="357" spans="1:10">
      <c r="A357" s="15"/>
      <c r="B357" s="16"/>
      <c r="C357" s="18"/>
      <c r="D357" s="41" t="s">
        <v>341</v>
      </c>
      <c r="E357" s="17"/>
      <c r="F357" s="20"/>
      <c r="G357" s="20"/>
      <c r="H357" s="21"/>
      <c r="I357" s="22"/>
      <c r="J357" s="23"/>
    </row>
    <row r="358" spans="1:10">
      <c r="A358" s="74" t="s">
        <v>342</v>
      </c>
      <c r="B358" s="67" t="s">
        <v>333</v>
      </c>
      <c r="C358" s="61" t="s">
        <v>343</v>
      </c>
      <c r="D358" s="61" t="s">
        <v>335</v>
      </c>
      <c r="E358" s="71"/>
      <c r="F358" s="62"/>
      <c r="G358" s="62"/>
      <c r="H358" s="63">
        <v>1</v>
      </c>
      <c r="I358" s="64">
        <f>F358*H358</f>
        <v>0</v>
      </c>
      <c r="J358" s="64">
        <f>F358*H358*1.2</f>
        <v>0</v>
      </c>
    </row>
    <row r="359" spans="1:10">
      <c r="A359" s="15"/>
      <c r="B359" s="16"/>
      <c r="C359" s="17"/>
      <c r="D359" s="41" t="s">
        <v>336</v>
      </c>
      <c r="E359" s="17"/>
      <c r="F359" s="20"/>
      <c r="G359" s="20"/>
      <c r="H359" s="21"/>
      <c r="I359" s="22"/>
      <c r="J359" s="23"/>
    </row>
    <row r="360" spans="1:10">
      <c r="A360" s="15"/>
      <c r="B360" s="16"/>
      <c r="C360" s="17"/>
      <c r="D360" s="41" t="s">
        <v>337</v>
      </c>
      <c r="E360" s="17"/>
      <c r="F360" s="20"/>
      <c r="G360" s="20"/>
      <c r="H360" s="21"/>
      <c r="I360" s="22"/>
      <c r="J360" s="23"/>
    </row>
    <row r="361" spans="1:10">
      <c r="A361" s="15"/>
      <c r="B361" s="16"/>
      <c r="C361" s="17"/>
      <c r="D361" s="41" t="s">
        <v>344</v>
      </c>
      <c r="E361" s="17"/>
      <c r="F361" s="20"/>
      <c r="G361" s="20"/>
      <c r="H361" s="21"/>
      <c r="I361" s="22"/>
      <c r="J361" s="23"/>
    </row>
    <row r="362" spans="1:10">
      <c r="A362" s="15"/>
      <c r="B362" s="16"/>
      <c r="C362" s="17"/>
      <c r="D362" s="41" t="s">
        <v>339</v>
      </c>
      <c r="E362" s="17"/>
      <c r="F362" s="20"/>
      <c r="G362" s="20"/>
      <c r="H362" s="21"/>
      <c r="I362" s="22"/>
      <c r="J362" s="23"/>
    </row>
    <row r="363" spans="1:10">
      <c r="A363" s="15"/>
      <c r="B363" s="16"/>
      <c r="C363" s="17"/>
      <c r="D363" s="41" t="s">
        <v>340</v>
      </c>
      <c r="E363" s="17"/>
      <c r="F363" s="20"/>
      <c r="G363" s="20"/>
      <c r="H363" s="21"/>
      <c r="I363" s="22"/>
      <c r="J363" s="23"/>
    </row>
    <row r="364" spans="1:10">
      <c r="A364" s="15"/>
      <c r="B364" s="16"/>
      <c r="C364" s="17"/>
      <c r="D364" s="41" t="s">
        <v>341</v>
      </c>
      <c r="E364" s="17"/>
      <c r="F364" s="20"/>
      <c r="G364" s="20"/>
      <c r="H364" s="21"/>
      <c r="I364" s="22"/>
      <c r="J364" s="23"/>
    </row>
    <row r="365" spans="1:10">
      <c r="A365" s="74" t="s">
        <v>345</v>
      </c>
      <c r="B365" s="67" t="s">
        <v>333</v>
      </c>
      <c r="C365" s="61" t="s">
        <v>346</v>
      </c>
      <c r="D365" s="61" t="s">
        <v>335</v>
      </c>
      <c r="E365" s="65"/>
      <c r="F365" s="62"/>
      <c r="G365" s="62"/>
      <c r="H365" s="63">
        <v>1</v>
      </c>
      <c r="I365" s="64">
        <f>F365*H365</f>
        <v>0</v>
      </c>
      <c r="J365" s="64">
        <f>F365*H365*1.2</f>
        <v>0</v>
      </c>
    </row>
    <row r="366" spans="1:10" ht="31.5">
      <c r="A366" s="15"/>
      <c r="B366" s="16"/>
      <c r="C366" s="17"/>
      <c r="D366" s="18" t="s">
        <v>347</v>
      </c>
      <c r="E366" s="17"/>
      <c r="F366" s="20"/>
      <c r="G366" s="20"/>
      <c r="H366" s="21"/>
      <c r="I366" s="22"/>
      <c r="J366" s="23"/>
    </row>
    <row r="367" spans="1:10">
      <c r="A367" s="74" t="s">
        <v>348</v>
      </c>
      <c r="B367" s="67" t="s">
        <v>333</v>
      </c>
      <c r="C367" s="61" t="s">
        <v>349</v>
      </c>
      <c r="D367" s="61" t="s">
        <v>335</v>
      </c>
      <c r="E367" s="73"/>
      <c r="F367" s="62"/>
      <c r="G367" s="62"/>
      <c r="H367" s="63">
        <v>1</v>
      </c>
      <c r="I367" s="64">
        <f>F367*H367</f>
        <v>0</v>
      </c>
      <c r="J367" s="64">
        <f>F367*H367*1.2</f>
        <v>0</v>
      </c>
    </row>
    <row r="368" spans="1:10" ht="31.5">
      <c r="A368" s="15"/>
      <c r="B368" s="16"/>
      <c r="C368" s="17"/>
      <c r="D368" s="18" t="s">
        <v>350</v>
      </c>
      <c r="E368" s="17"/>
      <c r="F368" s="20"/>
      <c r="G368" s="20"/>
      <c r="H368" s="21"/>
      <c r="I368" s="22"/>
      <c r="J368" s="23"/>
    </row>
    <row r="369" spans="1:10">
      <c r="A369" s="74" t="s">
        <v>351</v>
      </c>
      <c r="B369" s="67" t="s">
        <v>333</v>
      </c>
      <c r="C369" s="61" t="s">
        <v>352</v>
      </c>
      <c r="D369" s="61" t="s">
        <v>335</v>
      </c>
      <c r="E369" s="65"/>
      <c r="F369" s="62"/>
      <c r="G369" s="62"/>
      <c r="H369" s="63">
        <v>1</v>
      </c>
      <c r="I369" s="64">
        <f>F369*H369</f>
        <v>0</v>
      </c>
      <c r="J369" s="64">
        <f>F369*H369*1.2</f>
        <v>0</v>
      </c>
    </row>
    <row r="370" spans="1:10" ht="252">
      <c r="A370" s="15"/>
      <c r="B370" s="16"/>
      <c r="C370" s="17"/>
      <c r="D370" s="18" t="s">
        <v>353</v>
      </c>
      <c r="E370" s="17"/>
      <c r="F370" s="20"/>
      <c r="G370" s="20"/>
      <c r="H370" s="21"/>
      <c r="I370" s="22"/>
      <c r="J370" s="23"/>
    </row>
    <row r="371" spans="1:10">
      <c r="A371" s="74" t="s">
        <v>354</v>
      </c>
      <c r="B371" s="67" t="s">
        <v>333</v>
      </c>
      <c r="C371" s="61" t="s">
        <v>355</v>
      </c>
      <c r="D371" s="61" t="s">
        <v>335</v>
      </c>
      <c r="E371" s="65"/>
      <c r="F371" s="62"/>
      <c r="G371" s="62"/>
      <c r="H371" s="63">
        <v>1</v>
      </c>
      <c r="I371" s="64">
        <f>F371*H371</f>
        <v>0</v>
      </c>
      <c r="J371" s="64">
        <f>F371*H371*1.2</f>
        <v>0</v>
      </c>
    </row>
    <row r="372" spans="1:10" ht="252">
      <c r="A372" s="15"/>
      <c r="B372" s="16"/>
      <c r="C372" s="17"/>
      <c r="D372" s="18" t="s">
        <v>356</v>
      </c>
      <c r="E372" s="17"/>
      <c r="F372" s="20"/>
      <c r="G372" s="20"/>
      <c r="H372" s="21"/>
      <c r="I372" s="22"/>
      <c r="J372" s="23"/>
    </row>
    <row r="373" spans="1:10">
      <c r="A373" s="74" t="s">
        <v>357</v>
      </c>
      <c r="B373" s="67" t="s">
        <v>358</v>
      </c>
      <c r="C373" s="78" t="s">
        <v>359</v>
      </c>
      <c r="D373" s="61" t="s">
        <v>360</v>
      </c>
      <c r="E373" s="78"/>
      <c r="F373" s="62"/>
      <c r="G373" s="62"/>
      <c r="H373" s="63">
        <v>10</v>
      </c>
      <c r="I373" s="64">
        <f>F373*H373</f>
        <v>0</v>
      </c>
      <c r="J373" s="64">
        <f>F373*H373*1.2</f>
        <v>0</v>
      </c>
    </row>
    <row r="374" spans="1:10" ht="189">
      <c r="A374" s="15"/>
      <c r="B374" s="16"/>
      <c r="C374" s="42"/>
      <c r="D374" s="43" t="s">
        <v>361</v>
      </c>
      <c r="E374" s="42"/>
      <c r="F374" s="44"/>
      <c r="G374" s="44"/>
      <c r="H374" s="45"/>
      <c r="I374" s="46"/>
      <c r="J374" s="47"/>
    </row>
    <row r="375" spans="1:10">
      <c r="A375" s="74" t="s">
        <v>362</v>
      </c>
      <c r="B375" s="67" t="s">
        <v>358</v>
      </c>
      <c r="C375" s="78" t="s">
        <v>363</v>
      </c>
      <c r="D375" s="61" t="s">
        <v>364</v>
      </c>
      <c r="E375" s="78"/>
      <c r="F375" s="62"/>
      <c r="G375" s="62"/>
      <c r="H375" s="63">
        <v>1</v>
      </c>
      <c r="I375" s="64">
        <f>F375*H375</f>
        <v>0</v>
      </c>
      <c r="J375" s="64">
        <f>F375*H375*1.2</f>
        <v>0</v>
      </c>
    </row>
    <row r="376" spans="1:10" ht="63">
      <c r="A376" s="15"/>
      <c r="B376" s="16"/>
      <c r="C376" s="42"/>
      <c r="D376" s="43" t="s">
        <v>365</v>
      </c>
      <c r="E376" s="42"/>
      <c r="F376" s="44"/>
      <c r="G376" s="44"/>
      <c r="H376" s="45"/>
      <c r="I376" s="46"/>
      <c r="J376" s="47"/>
    </row>
    <row r="377" spans="1:10">
      <c r="A377" s="74" t="s">
        <v>366</v>
      </c>
      <c r="B377" s="67" t="s">
        <v>358</v>
      </c>
      <c r="C377" s="78" t="s">
        <v>367</v>
      </c>
      <c r="D377" s="61" t="s">
        <v>368</v>
      </c>
      <c r="E377" s="78"/>
      <c r="F377" s="62"/>
      <c r="G377" s="62"/>
      <c r="H377" s="63">
        <v>1</v>
      </c>
      <c r="I377" s="64">
        <f>F377*H377</f>
        <v>0</v>
      </c>
      <c r="J377" s="64">
        <f>F377*H377*1.2</f>
        <v>0</v>
      </c>
    </row>
    <row r="378" spans="1:10" ht="47.25">
      <c r="A378" s="15"/>
      <c r="B378" s="16"/>
      <c r="D378" s="43" t="s">
        <v>369</v>
      </c>
      <c r="E378" s="42"/>
      <c r="F378" s="44"/>
      <c r="G378" s="44"/>
      <c r="H378" s="45"/>
      <c r="I378" s="46"/>
      <c r="J378" s="47"/>
    </row>
    <row r="379" spans="1:10">
      <c r="A379" s="74" t="s">
        <v>370</v>
      </c>
      <c r="B379" s="67" t="s">
        <v>358</v>
      </c>
      <c r="C379" s="78" t="s">
        <v>371</v>
      </c>
      <c r="D379" s="61" t="s">
        <v>364</v>
      </c>
      <c r="E379" s="78"/>
      <c r="F379" s="62"/>
      <c r="G379" s="62"/>
      <c r="H379" s="63">
        <v>1</v>
      </c>
      <c r="I379" s="64">
        <f>F379*H379</f>
        <v>0</v>
      </c>
      <c r="J379" s="64">
        <f>F379*H379*1.2</f>
        <v>0</v>
      </c>
    </row>
    <row r="380" spans="1:10" ht="110.25">
      <c r="A380" s="15"/>
      <c r="B380" s="16"/>
      <c r="C380" s="42"/>
      <c r="D380" s="43" t="s">
        <v>372</v>
      </c>
      <c r="E380" s="42"/>
      <c r="F380" s="44"/>
      <c r="G380" s="44"/>
      <c r="H380" s="45"/>
      <c r="I380" s="46"/>
      <c r="J380" s="47"/>
    </row>
    <row r="381" spans="1:10">
      <c r="A381" s="74" t="s">
        <v>373</v>
      </c>
      <c r="B381" s="67" t="s">
        <v>358</v>
      </c>
      <c r="C381" s="78" t="s">
        <v>374</v>
      </c>
      <c r="D381" s="61" t="s">
        <v>375</v>
      </c>
      <c r="E381" s="78"/>
      <c r="F381" s="62"/>
      <c r="G381" s="62"/>
      <c r="H381" s="63">
        <v>1</v>
      </c>
      <c r="I381" s="64">
        <f>F381*H381</f>
        <v>0</v>
      </c>
      <c r="J381" s="64">
        <f>F381*H381*1.2</f>
        <v>0</v>
      </c>
    </row>
    <row r="382" spans="1:10" ht="126">
      <c r="A382" s="15"/>
      <c r="B382" s="16"/>
      <c r="C382" s="42"/>
      <c r="D382" s="43" t="s">
        <v>376</v>
      </c>
      <c r="E382" s="42"/>
      <c r="F382" s="44"/>
      <c r="G382" s="44"/>
      <c r="H382" s="45"/>
      <c r="I382" s="46"/>
      <c r="J382" s="47"/>
    </row>
    <row r="383" spans="1:10" s="33" customFormat="1">
      <c r="A383" s="76" t="s">
        <v>377</v>
      </c>
      <c r="B383" s="67" t="s">
        <v>560</v>
      </c>
      <c r="C383" s="79" t="s">
        <v>378</v>
      </c>
      <c r="D383" s="86"/>
      <c r="E383" s="79"/>
      <c r="F383" s="87"/>
      <c r="G383" s="87"/>
      <c r="H383" s="80">
        <v>1</v>
      </c>
      <c r="I383" s="64">
        <f>F383*H383</f>
        <v>0</v>
      </c>
      <c r="J383" s="64">
        <f>F383*H383*1.2</f>
        <v>0</v>
      </c>
    </row>
    <row r="384" spans="1:10" ht="126">
      <c r="A384" s="90"/>
      <c r="B384" s="23"/>
      <c r="C384" s="91"/>
      <c r="D384" s="99" t="s">
        <v>558</v>
      </c>
      <c r="E384" s="92"/>
      <c r="F384" s="93" t="s">
        <v>379</v>
      </c>
      <c r="G384" s="93" t="s">
        <v>379</v>
      </c>
      <c r="H384" s="31"/>
      <c r="I384" s="32"/>
      <c r="J384" s="23"/>
    </row>
    <row r="385" spans="1:10" s="33" customFormat="1">
      <c r="A385" s="88" t="s">
        <v>380</v>
      </c>
      <c r="B385" s="89" t="s">
        <v>560</v>
      </c>
      <c r="C385" s="81" t="s">
        <v>381</v>
      </c>
      <c r="D385" s="100"/>
      <c r="E385" s="82"/>
      <c r="F385" s="94"/>
      <c r="G385" s="94"/>
      <c r="H385" s="84">
        <v>1</v>
      </c>
      <c r="I385" s="64">
        <f>F385*H385</f>
        <v>0</v>
      </c>
      <c r="J385" s="64">
        <f>F385*H385*1.2</f>
        <v>0</v>
      </c>
    </row>
    <row r="386" spans="1:10" ht="126">
      <c r="A386" s="90"/>
      <c r="B386" s="23"/>
      <c r="C386" s="97"/>
      <c r="D386" s="99" t="s">
        <v>559</v>
      </c>
      <c r="E386" s="92"/>
      <c r="F386" s="98" t="s">
        <v>379</v>
      </c>
      <c r="G386" s="98" t="s">
        <v>379</v>
      </c>
      <c r="H386" s="31"/>
      <c r="I386" s="32"/>
      <c r="J386" s="23"/>
    </row>
    <row r="387" spans="1:10" s="33" customFormat="1">
      <c r="A387" s="88" t="s">
        <v>382</v>
      </c>
      <c r="B387" s="89" t="s">
        <v>560</v>
      </c>
      <c r="C387" s="81" t="s">
        <v>383</v>
      </c>
      <c r="D387" s="100"/>
      <c r="E387" s="82"/>
      <c r="F387" s="83"/>
      <c r="G387" s="83"/>
      <c r="H387" s="84">
        <v>2</v>
      </c>
      <c r="I387" s="64">
        <f>F387*H387</f>
        <v>0</v>
      </c>
      <c r="J387" s="64">
        <f>F387*H387*1.2</f>
        <v>0</v>
      </c>
    </row>
    <row r="388" spans="1:10" ht="173.25">
      <c r="A388" s="90"/>
      <c r="B388" s="23"/>
      <c r="C388" s="91"/>
      <c r="D388" s="29" t="s">
        <v>576</v>
      </c>
      <c r="E388" s="101"/>
      <c r="F388" s="102" t="s">
        <v>379</v>
      </c>
      <c r="G388" s="102" t="s">
        <v>379</v>
      </c>
      <c r="H388" s="31"/>
      <c r="I388" s="32"/>
      <c r="J388" s="23"/>
    </row>
    <row r="389" spans="1:10" s="33" customFormat="1">
      <c r="A389" s="88" t="s">
        <v>384</v>
      </c>
      <c r="B389" s="89" t="s">
        <v>560</v>
      </c>
      <c r="C389" s="81" t="s">
        <v>385</v>
      </c>
      <c r="D389" s="81"/>
      <c r="E389" s="82"/>
      <c r="F389" s="83"/>
      <c r="G389" s="83"/>
      <c r="H389" s="84">
        <v>2</v>
      </c>
      <c r="I389" s="64">
        <f>F389*H389</f>
        <v>0</v>
      </c>
      <c r="J389" s="64">
        <f>F389*H389*1.2</f>
        <v>0</v>
      </c>
    </row>
    <row r="390" spans="1:10" ht="157.5">
      <c r="A390" s="90"/>
      <c r="B390" s="23"/>
      <c r="C390" s="91"/>
      <c r="D390" s="29" t="s">
        <v>577</v>
      </c>
      <c r="E390" s="101"/>
      <c r="F390" s="102" t="s">
        <v>379</v>
      </c>
      <c r="G390" s="102" t="s">
        <v>379</v>
      </c>
      <c r="H390" s="31"/>
      <c r="I390" s="32"/>
      <c r="J390" s="23"/>
    </row>
    <row r="391" spans="1:10" s="33" customFormat="1">
      <c r="A391" s="88" t="s">
        <v>386</v>
      </c>
      <c r="B391" s="89" t="s">
        <v>561</v>
      </c>
      <c r="C391" s="81" t="s">
        <v>387</v>
      </c>
      <c r="D391" s="81"/>
      <c r="E391" s="82"/>
      <c r="F391" s="83"/>
      <c r="G391" s="83"/>
      <c r="H391" s="84">
        <v>4</v>
      </c>
      <c r="I391" s="64">
        <f>F391*H391</f>
        <v>0</v>
      </c>
      <c r="J391" s="64">
        <f>F391*H391*1.2</f>
        <v>0</v>
      </c>
    </row>
    <row r="392" spans="1:10" ht="110.25">
      <c r="A392" s="90"/>
      <c r="B392" s="23"/>
      <c r="C392" s="91"/>
      <c r="D392" s="112" t="s">
        <v>562</v>
      </c>
      <c r="E392" s="101"/>
      <c r="F392" s="102" t="s">
        <v>379</v>
      </c>
      <c r="G392" s="102" t="s">
        <v>379</v>
      </c>
      <c r="H392" s="31"/>
      <c r="I392" s="32"/>
      <c r="J392" s="23"/>
    </row>
    <row r="393" spans="1:10" s="33" customFormat="1">
      <c r="A393" s="88" t="s">
        <v>388</v>
      </c>
      <c r="B393" s="89" t="s">
        <v>561</v>
      </c>
      <c r="C393" s="81" t="s">
        <v>389</v>
      </c>
      <c r="D393" s="100"/>
      <c r="E393" s="82"/>
      <c r="F393" s="83"/>
      <c r="G393" s="83"/>
      <c r="H393" s="84">
        <v>4</v>
      </c>
      <c r="I393" s="64">
        <f>F393*H393</f>
        <v>0</v>
      </c>
      <c r="J393" s="64">
        <f>F393*H393*1.2</f>
        <v>0</v>
      </c>
    </row>
    <row r="394" spans="1:10" ht="110.25">
      <c r="A394" s="90"/>
      <c r="B394" s="23"/>
      <c r="C394" s="91"/>
      <c r="D394" s="112" t="s">
        <v>578</v>
      </c>
      <c r="E394" s="101"/>
      <c r="F394" s="102" t="s">
        <v>379</v>
      </c>
      <c r="G394" s="102" t="s">
        <v>379</v>
      </c>
      <c r="H394" s="31"/>
      <c r="I394" s="32"/>
      <c r="J394" s="23"/>
    </row>
    <row r="395" spans="1:10" s="33" customFormat="1">
      <c r="A395" s="88" t="s">
        <v>390</v>
      </c>
      <c r="B395" s="89" t="s">
        <v>561</v>
      </c>
      <c r="C395" s="81" t="s">
        <v>391</v>
      </c>
      <c r="D395" s="100"/>
      <c r="E395" s="82"/>
      <c r="F395" s="83"/>
      <c r="G395" s="83"/>
      <c r="H395" s="84">
        <v>1</v>
      </c>
      <c r="I395" s="64">
        <f>F395*H395</f>
        <v>0</v>
      </c>
      <c r="J395" s="64">
        <f>F395*H395*1.2</f>
        <v>0</v>
      </c>
    </row>
    <row r="396" spans="1:10" ht="110.25">
      <c r="A396" s="90"/>
      <c r="B396" s="23"/>
      <c r="C396" s="91"/>
      <c r="D396" s="112" t="s">
        <v>579</v>
      </c>
      <c r="E396" s="101"/>
      <c r="F396" s="102" t="s">
        <v>379</v>
      </c>
      <c r="G396" s="102" t="s">
        <v>379</v>
      </c>
      <c r="H396" s="31"/>
      <c r="I396" s="32"/>
      <c r="J396" s="23"/>
    </row>
    <row r="397" spans="1:10" s="33" customFormat="1">
      <c r="A397" s="76" t="s">
        <v>392</v>
      </c>
      <c r="B397" s="89" t="s">
        <v>561</v>
      </c>
      <c r="C397" s="104" t="s">
        <v>393</v>
      </c>
      <c r="D397" s="113"/>
      <c r="E397" s="105"/>
      <c r="F397" s="106"/>
      <c r="G397" s="106"/>
      <c r="H397" s="107">
        <v>1</v>
      </c>
      <c r="I397" s="64">
        <f>F397*H397</f>
        <v>0</v>
      </c>
      <c r="J397" s="64">
        <f>F397*H397*1.2</f>
        <v>0</v>
      </c>
    </row>
    <row r="398" spans="1:10" ht="110.25">
      <c r="A398" s="90"/>
      <c r="B398" s="23"/>
      <c r="C398" s="91"/>
      <c r="D398" s="112" t="s">
        <v>580</v>
      </c>
      <c r="E398" s="101"/>
      <c r="F398" s="102" t="s">
        <v>379</v>
      </c>
      <c r="G398" s="102" t="s">
        <v>379</v>
      </c>
      <c r="H398" s="31"/>
      <c r="I398" s="32"/>
      <c r="J398" s="23"/>
    </row>
    <row r="399" spans="1:10" s="33" customFormat="1">
      <c r="A399" s="88" t="s">
        <v>394</v>
      </c>
      <c r="B399" s="81" t="s">
        <v>563</v>
      </c>
      <c r="C399" s="81" t="s">
        <v>395</v>
      </c>
      <c r="D399" s="81"/>
      <c r="E399" s="82"/>
      <c r="F399" s="83"/>
      <c r="G399" s="83"/>
      <c r="H399" s="84">
        <v>10</v>
      </c>
      <c r="I399" s="64">
        <f>F399*H399</f>
        <v>0</v>
      </c>
      <c r="J399" s="64">
        <f>F399*H399*1.2</f>
        <v>0</v>
      </c>
    </row>
    <row r="400" spans="1:10">
      <c r="A400" s="90"/>
      <c r="B400" s="23"/>
      <c r="C400" s="91"/>
      <c r="D400" s="109" t="s">
        <v>396</v>
      </c>
      <c r="E400" s="101"/>
      <c r="F400" s="102" t="s">
        <v>379</v>
      </c>
      <c r="G400" s="102" t="s">
        <v>379</v>
      </c>
      <c r="H400" s="31"/>
      <c r="I400" s="32"/>
      <c r="J400" s="23"/>
    </row>
    <row r="401" spans="1:10">
      <c r="A401" s="27"/>
      <c r="B401" s="28"/>
      <c r="C401" s="29" t="s">
        <v>379</v>
      </c>
      <c r="D401" s="110" t="s">
        <v>397</v>
      </c>
      <c r="E401" s="101"/>
      <c r="F401" s="102" t="s">
        <v>379</v>
      </c>
      <c r="G401" s="102" t="s">
        <v>379</v>
      </c>
      <c r="H401" s="103" t="s">
        <v>379</v>
      </c>
      <c r="I401" s="103" t="s">
        <v>379</v>
      </c>
      <c r="J401" s="103" t="s">
        <v>379</v>
      </c>
    </row>
    <row r="402" spans="1:10">
      <c r="A402" s="27"/>
      <c r="B402" s="28"/>
      <c r="C402" s="29" t="s">
        <v>379</v>
      </c>
      <c r="D402" s="110" t="s">
        <v>398</v>
      </c>
      <c r="E402" s="101"/>
      <c r="F402" s="102" t="s">
        <v>379</v>
      </c>
      <c r="G402" s="102" t="s">
        <v>379</v>
      </c>
      <c r="H402" s="103" t="s">
        <v>379</v>
      </c>
      <c r="I402" s="103" t="s">
        <v>379</v>
      </c>
      <c r="J402" s="103" t="s">
        <v>379</v>
      </c>
    </row>
    <row r="403" spans="1:10">
      <c r="A403" s="27"/>
      <c r="B403" s="28"/>
      <c r="C403" s="29" t="s">
        <v>379</v>
      </c>
      <c r="D403" s="111" t="s">
        <v>399</v>
      </c>
      <c r="E403" s="101"/>
      <c r="F403" s="102" t="s">
        <v>379</v>
      </c>
      <c r="G403" s="102" t="s">
        <v>379</v>
      </c>
      <c r="H403" s="103" t="s">
        <v>379</v>
      </c>
      <c r="I403" s="103" t="s">
        <v>379</v>
      </c>
      <c r="J403" s="103" t="s">
        <v>379</v>
      </c>
    </row>
    <row r="404" spans="1:10">
      <c r="A404" s="27"/>
      <c r="B404" s="28"/>
      <c r="C404" s="29" t="s">
        <v>379</v>
      </c>
      <c r="D404" s="110" t="s">
        <v>400</v>
      </c>
      <c r="E404" s="101"/>
      <c r="F404" s="102" t="s">
        <v>379</v>
      </c>
      <c r="G404" s="102" t="s">
        <v>379</v>
      </c>
      <c r="H404" s="103" t="s">
        <v>379</v>
      </c>
      <c r="I404" s="103" t="s">
        <v>379</v>
      </c>
      <c r="J404" s="103" t="s">
        <v>379</v>
      </c>
    </row>
    <row r="405" spans="1:10">
      <c r="A405" s="15"/>
      <c r="B405" s="16"/>
      <c r="C405" s="36" t="s">
        <v>379</v>
      </c>
      <c r="D405" s="52" t="s">
        <v>401</v>
      </c>
      <c r="E405" s="48"/>
      <c r="F405" s="49" t="s">
        <v>379</v>
      </c>
      <c r="G405" s="49" t="s">
        <v>379</v>
      </c>
      <c r="H405" s="50" t="s">
        <v>379</v>
      </c>
      <c r="I405" s="50" t="s">
        <v>379</v>
      </c>
      <c r="J405" s="50" t="s">
        <v>379</v>
      </c>
    </row>
    <row r="406" spans="1:10">
      <c r="A406" s="15"/>
      <c r="B406" s="16"/>
      <c r="C406" s="36" t="s">
        <v>379</v>
      </c>
      <c r="D406" s="52" t="s">
        <v>402</v>
      </c>
      <c r="E406" s="48"/>
      <c r="F406" s="49" t="s">
        <v>379</v>
      </c>
      <c r="G406" s="49" t="s">
        <v>379</v>
      </c>
      <c r="H406" s="50" t="s">
        <v>379</v>
      </c>
      <c r="I406" s="50" t="s">
        <v>379</v>
      </c>
      <c r="J406" s="50" t="s">
        <v>379</v>
      </c>
    </row>
    <row r="407" spans="1:10">
      <c r="A407" s="15"/>
      <c r="B407" s="16"/>
      <c r="C407" s="36" t="s">
        <v>379</v>
      </c>
      <c r="D407" s="52" t="s">
        <v>403</v>
      </c>
      <c r="E407" s="48"/>
      <c r="F407" s="49" t="s">
        <v>379</v>
      </c>
      <c r="G407" s="49" t="s">
        <v>379</v>
      </c>
      <c r="H407" s="50" t="s">
        <v>379</v>
      </c>
      <c r="I407" s="50" t="s">
        <v>379</v>
      </c>
      <c r="J407" s="50" t="s">
        <v>379</v>
      </c>
    </row>
    <row r="408" spans="1:10" ht="31.5">
      <c r="A408" s="15"/>
      <c r="B408" s="16"/>
      <c r="C408" s="36" t="s">
        <v>379</v>
      </c>
      <c r="D408" s="51" t="s">
        <v>404</v>
      </c>
      <c r="E408" s="48"/>
      <c r="F408" s="49" t="s">
        <v>379</v>
      </c>
      <c r="G408" s="49" t="s">
        <v>379</v>
      </c>
      <c r="H408" s="50" t="s">
        <v>379</v>
      </c>
      <c r="I408" s="50" t="s">
        <v>379</v>
      </c>
      <c r="J408" s="50" t="s">
        <v>379</v>
      </c>
    </row>
    <row r="409" spans="1:10">
      <c r="A409" s="15"/>
      <c r="B409" s="16"/>
      <c r="C409" s="36" t="s">
        <v>379</v>
      </c>
      <c r="D409" s="51" t="s">
        <v>405</v>
      </c>
      <c r="E409" s="48"/>
      <c r="F409" s="49" t="s">
        <v>379</v>
      </c>
      <c r="G409" s="49" t="s">
        <v>379</v>
      </c>
      <c r="H409" s="50" t="s">
        <v>379</v>
      </c>
      <c r="I409" s="50" t="s">
        <v>379</v>
      </c>
      <c r="J409" s="50" t="s">
        <v>379</v>
      </c>
    </row>
    <row r="410" spans="1:10">
      <c r="A410" s="15"/>
      <c r="B410" s="16"/>
      <c r="C410" s="36" t="s">
        <v>379</v>
      </c>
      <c r="D410" s="51" t="s">
        <v>406</v>
      </c>
      <c r="E410" s="48"/>
      <c r="F410" s="49" t="s">
        <v>379</v>
      </c>
      <c r="G410" s="49" t="s">
        <v>379</v>
      </c>
      <c r="H410" s="50" t="s">
        <v>379</v>
      </c>
      <c r="I410" s="50" t="s">
        <v>379</v>
      </c>
      <c r="J410" s="50" t="s">
        <v>379</v>
      </c>
    </row>
    <row r="411" spans="1:10">
      <c r="A411" s="15"/>
      <c r="B411" s="16"/>
      <c r="C411" s="36" t="s">
        <v>379</v>
      </c>
      <c r="D411" s="52" t="s">
        <v>407</v>
      </c>
      <c r="E411" s="48"/>
      <c r="F411" s="49" t="s">
        <v>379</v>
      </c>
      <c r="G411" s="49" t="s">
        <v>379</v>
      </c>
      <c r="H411" s="50" t="s">
        <v>379</v>
      </c>
      <c r="I411" s="50" t="s">
        <v>379</v>
      </c>
      <c r="J411" s="50" t="s">
        <v>379</v>
      </c>
    </row>
    <row r="412" spans="1:10">
      <c r="A412" s="15"/>
      <c r="B412" s="16"/>
      <c r="C412" s="36" t="s">
        <v>379</v>
      </c>
      <c r="D412" s="51" t="s">
        <v>408</v>
      </c>
      <c r="E412" s="48"/>
      <c r="F412" s="49" t="s">
        <v>379</v>
      </c>
      <c r="G412" s="49" t="s">
        <v>379</v>
      </c>
      <c r="H412" s="50" t="s">
        <v>379</v>
      </c>
      <c r="I412" s="50" t="s">
        <v>379</v>
      </c>
      <c r="J412" s="50" t="s">
        <v>379</v>
      </c>
    </row>
    <row r="413" spans="1:10">
      <c r="A413" s="15"/>
      <c r="B413" s="16"/>
      <c r="C413" s="36" t="s">
        <v>379</v>
      </c>
      <c r="D413" s="49" t="s">
        <v>379</v>
      </c>
      <c r="E413" s="48"/>
      <c r="F413" s="49" t="s">
        <v>379</v>
      </c>
      <c r="G413" s="49" t="s">
        <v>379</v>
      </c>
      <c r="H413" s="50" t="s">
        <v>379</v>
      </c>
      <c r="I413" s="50" t="s">
        <v>379</v>
      </c>
      <c r="J413" s="50" t="s">
        <v>379</v>
      </c>
    </row>
    <row r="414" spans="1:10">
      <c r="A414" s="76" t="s">
        <v>409</v>
      </c>
      <c r="B414" s="81" t="s">
        <v>563</v>
      </c>
      <c r="C414" s="81" t="s">
        <v>410</v>
      </c>
      <c r="D414" s="114" t="s">
        <v>411</v>
      </c>
      <c r="E414" s="82"/>
      <c r="F414" s="83"/>
      <c r="G414" s="83" t="s">
        <v>379</v>
      </c>
      <c r="H414" s="84">
        <v>10</v>
      </c>
      <c r="I414" s="85">
        <f>F414*H414</f>
        <v>0</v>
      </c>
      <c r="J414" s="85">
        <f>F414*H414*1.2</f>
        <v>0</v>
      </c>
    </row>
    <row r="415" spans="1:10">
      <c r="A415" s="15"/>
      <c r="B415" s="16"/>
      <c r="C415" s="36" t="s">
        <v>379</v>
      </c>
      <c r="D415" s="52" t="s">
        <v>412</v>
      </c>
      <c r="E415" s="48"/>
      <c r="F415" s="49" t="s">
        <v>379</v>
      </c>
      <c r="G415" s="49" t="s">
        <v>379</v>
      </c>
      <c r="H415" s="50" t="s">
        <v>379</v>
      </c>
      <c r="I415" s="50" t="s">
        <v>379</v>
      </c>
      <c r="J415" s="50" t="s">
        <v>379</v>
      </c>
    </row>
    <row r="416" spans="1:10">
      <c r="A416" s="15"/>
      <c r="B416" s="16"/>
      <c r="C416" s="36" t="s">
        <v>379</v>
      </c>
      <c r="D416" s="52" t="s">
        <v>398</v>
      </c>
      <c r="E416" s="48"/>
      <c r="F416" s="49" t="s">
        <v>379</v>
      </c>
      <c r="G416" s="49" t="s">
        <v>379</v>
      </c>
      <c r="H416" s="50" t="s">
        <v>379</v>
      </c>
      <c r="I416" s="50" t="s">
        <v>379</v>
      </c>
      <c r="J416" s="50" t="s">
        <v>379</v>
      </c>
    </row>
    <row r="417" spans="1:10">
      <c r="A417" s="15"/>
      <c r="B417" s="16"/>
      <c r="C417" s="36" t="s">
        <v>379</v>
      </c>
      <c r="D417" s="53" t="s">
        <v>399</v>
      </c>
      <c r="E417" s="48"/>
      <c r="F417" s="49" t="s">
        <v>379</v>
      </c>
      <c r="G417" s="49" t="s">
        <v>379</v>
      </c>
      <c r="H417" s="50" t="s">
        <v>379</v>
      </c>
      <c r="I417" s="50" t="s">
        <v>379</v>
      </c>
      <c r="J417" s="50" t="s">
        <v>379</v>
      </c>
    </row>
    <row r="418" spans="1:10">
      <c r="A418" s="15"/>
      <c r="B418" s="16"/>
      <c r="C418" s="36" t="s">
        <v>379</v>
      </c>
      <c r="D418" s="52" t="s">
        <v>413</v>
      </c>
      <c r="E418" s="48"/>
      <c r="F418" s="49" t="s">
        <v>379</v>
      </c>
      <c r="G418" s="49" t="s">
        <v>379</v>
      </c>
      <c r="H418" s="50" t="s">
        <v>379</v>
      </c>
      <c r="I418" s="50" t="s">
        <v>379</v>
      </c>
      <c r="J418" s="50" t="s">
        <v>379</v>
      </c>
    </row>
    <row r="419" spans="1:10">
      <c r="A419" s="15"/>
      <c r="B419" s="16"/>
      <c r="C419" s="36" t="s">
        <v>379</v>
      </c>
      <c r="D419" s="52" t="s">
        <v>414</v>
      </c>
      <c r="E419" s="48"/>
      <c r="F419" s="49" t="s">
        <v>379</v>
      </c>
      <c r="G419" s="49" t="s">
        <v>379</v>
      </c>
      <c r="H419" s="50" t="s">
        <v>379</v>
      </c>
      <c r="I419" s="50" t="s">
        <v>379</v>
      </c>
      <c r="J419" s="50" t="s">
        <v>379</v>
      </c>
    </row>
    <row r="420" spans="1:10">
      <c r="A420" s="15"/>
      <c r="B420" s="16"/>
      <c r="C420" s="36" t="s">
        <v>379</v>
      </c>
      <c r="D420" s="52" t="s">
        <v>402</v>
      </c>
      <c r="E420" s="48"/>
      <c r="F420" s="49" t="s">
        <v>379</v>
      </c>
      <c r="G420" s="49" t="s">
        <v>379</v>
      </c>
      <c r="H420" s="50" t="s">
        <v>379</v>
      </c>
      <c r="I420" s="50" t="s">
        <v>379</v>
      </c>
      <c r="J420" s="50" t="s">
        <v>379</v>
      </c>
    </row>
    <row r="421" spans="1:10">
      <c r="A421" s="15"/>
      <c r="B421" s="16"/>
      <c r="C421" s="36" t="s">
        <v>379</v>
      </c>
      <c r="D421" s="52" t="s">
        <v>403</v>
      </c>
      <c r="E421" s="48"/>
      <c r="F421" s="49" t="s">
        <v>379</v>
      </c>
      <c r="G421" s="49" t="s">
        <v>379</v>
      </c>
      <c r="H421" s="50" t="s">
        <v>379</v>
      </c>
      <c r="I421" s="50" t="s">
        <v>379</v>
      </c>
      <c r="J421" s="50" t="s">
        <v>379</v>
      </c>
    </row>
    <row r="422" spans="1:10" ht="31.5">
      <c r="A422" s="15"/>
      <c r="B422" s="16"/>
      <c r="C422" s="36" t="s">
        <v>379</v>
      </c>
      <c r="D422" s="51" t="s">
        <v>404</v>
      </c>
      <c r="E422" s="48"/>
      <c r="F422" s="49" t="s">
        <v>379</v>
      </c>
      <c r="G422" s="49" t="s">
        <v>379</v>
      </c>
      <c r="H422" s="50" t="s">
        <v>379</v>
      </c>
      <c r="I422" s="50" t="s">
        <v>379</v>
      </c>
      <c r="J422" s="50" t="s">
        <v>379</v>
      </c>
    </row>
    <row r="423" spans="1:10">
      <c r="A423" s="15"/>
      <c r="B423" s="16"/>
      <c r="C423" s="36" t="s">
        <v>379</v>
      </c>
      <c r="D423" s="51" t="s">
        <v>405</v>
      </c>
      <c r="E423" s="48"/>
      <c r="F423" s="49" t="s">
        <v>379</v>
      </c>
      <c r="G423" s="49" t="s">
        <v>379</v>
      </c>
      <c r="H423" s="50" t="s">
        <v>379</v>
      </c>
      <c r="I423" s="50" t="s">
        <v>379</v>
      </c>
      <c r="J423" s="50" t="s">
        <v>379</v>
      </c>
    </row>
    <row r="424" spans="1:10">
      <c r="A424" s="15"/>
      <c r="B424" s="16"/>
      <c r="C424" s="36" t="s">
        <v>379</v>
      </c>
      <c r="D424" s="51" t="s">
        <v>406</v>
      </c>
      <c r="E424" s="48"/>
      <c r="F424" s="49" t="s">
        <v>379</v>
      </c>
      <c r="G424" s="49" t="s">
        <v>379</v>
      </c>
      <c r="H424" s="50" t="s">
        <v>379</v>
      </c>
      <c r="I424" s="50" t="s">
        <v>379</v>
      </c>
      <c r="J424" s="50" t="s">
        <v>379</v>
      </c>
    </row>
    <row r="425" spans="1:10">
      <c r="A425" s="15"/>
      <c r="B425" s="16"/>
      <c r="C425" s="36" t="s">
        <v>379</v>
      </c>
      <c r="D425" s="52" t="s">
        <v>407</v>
      </c>
      <c r="E425" s="48"/>
      <c r="F425" s="49" t="s">
        <v>379</v>
      </c>
      <c r="G425" s="49" t="s">
        <v>379</v>
      </c>
      <c r="H425" s="50" t="s">
        <v>379</v>
      </c>
      <c r="I425" s="50" t="s">
        <v>379</v>
      </c>
      <c r="J425" s="50" t="s">
        <v>379</v>
      </c>
    </row>
    <row r="426" spans="1:10">
      <c r="A426" s="15"/>
      <c r="B426" s="16"/>
      <c r="C426" s="36" t="s">
        <v>379</v>
      </c>
      <c r="D426" s="51" t="s">
        <v>408</v>
      </c>
      <c r="E426" s="48"/>
      <c r="F426" s="49" t="s">
        <v>379</v>
      </c>
      <c r="G426" s="49" t="s">
        <v>379</v>
      </c>
      <c r="H426" s="50" t="s">
        <v>379</v>
      </c>
      <c r="I426" s="50" t="s">
        <v>379</v>
      </c>
      <c r="J426" s="50" t="s">
        <v>379</v>
      </c>
    </row>
    <row r="427" spans="1:10">
      <c r="A427" s="15"/>
      <c r="B427" s="16"/>
      <c r="C427" s="36" t="s">
        <v>379</v>
      </c>
      <c r="D427" s="49" t="s">
        <v>379</v>
      </c>
      <c r="E427" s="48"/>
      <c r="F427" s="49" t="s">
        <v>379</v>
      </c>
      <c r="G427" s="49" t="s">
        <v>379</v>
      </c>
      <c r="H427" s="50" t="s">
        <v>379</v>
      </c>
      <c r="I427" s="50" t="s">
        <v>379</v>
      </c>
      <c r="J427" s="50" t="s">
        <v>379</v>
      </c>
    </row>
    <row r="428" spans="1:10">
      <c r="A428" s="76" t="s">
        <v>415</v>
      </c>
      <c r="B428" s="81" t="s">
        <v>563</v>
      </c>
      <c r="C428" s="81" t="s">
        <v>416</v>
      </c>
      <c r="D428" s="114" t="s">
        <v>411</v>
      </c>
      <c r="E428" s="82"/>
      <c r="F428" s="83"/>
      <c r="G428" s="83" t="s">
        <v>379</v>
      </c>
      <c r="H428" s="84">
        <v>20</v>
      </c>
      <c r="I428" s="85">
        <f>F428*H428</f>
        <v>0</v>
      </c>
      <c r="J428" s="85">
        <f>F428*H428*1.2</f>
        <v>0</v>
      </c>
    </row>
    <row r="429" spans="1:10">
      <c r="A429" s="15"/>
      <c r="B429" s="16"/>
      <c r="C429" s="36" t="s">
        <v>379</v>
      </c>
      <c r="D429" s="51" t="s">
        <v>417</v>
      </c>
      <c r="E429" s="48"/>
      <c r="F429" s="49" t="s">
        <v>379</v>
      </c>
      <c r="G429" s="49" t="s">
        <v>379</v>
      </c>
      <c r="H429" s="50" t="s">
        <v>379</v>
      </c>
      <c r="I429" s="50" t="s">
        <v>379</v>
      </c>
      <c r="J429" s="50" t="s">
        <v>379</v>
      </c>
    </row>
    <row r="430" spans="1:10">
      <c r="A430" s="15"/>
      <c r="B430" s="16"/>
      <c r="C430" s="36" t="s">
        <v>379</v>
      </c>
      <c r="D430" s="52" t="s">
        <v>418</v>
      </c>
      <c r="E430" s="48"/>
      <c r="F430" s="49" t="s">
        <v>379</v>
      </c>
      <c r="G430" s="49" t="s">
        <v>379</v>
      </c>
      <c r="H430" s="50" t="s">
        <v>379</v>
      </c>
      <c r="I430" s="50" t="s">
        <v>379</v>
      </c>
      <c r="J430" s="50" t="s">
        <v>379</v>
      </c>
    </row>
    <row r="431" spans="1:10">
      <c r="A431" s="15"/>
      <c r="B431" s="16"/>
      <c r="C431" s="36" t="s">
        <v>379</v>
      </c>
      <c r="D431" s="53" t="s">
        <v>399</v>
      </c>
      <c r="E431" s="48"/>
      <c r="F431" s="49" t="s">
        <v>379</v>
      </c>
      <c r="G431" s="49" t="s">
        <v>379</v>
      </c>
      <c r="H431" s="50" t="s">
        <v>379</v>
      </c>
      <c r="I431" s="50" t="s">
        <v>379</v>
      </c>
      <c r="J431" s="50" t="s">
        <v>379</v>
      </c>
    </row>
    <row r="432" spans="1:10">
      <c r="A432" s="15"/>
      <c r="B432" s="16"/>
      <c r="C432" s="36" t="s">
        <v>379</v>
      </c>
      <c r="D432" s="52" t="s">
        <v>419</v>
      </c>
      <c r="E432" s="48"/>
      <c r="F432" s="49" t="s">
        <v>379</v>
      </c>
      <c r="G432" s="49" t="s">
        <v>379</v>
      </c>
      <c r="H432" s="50" t="s">
        <v>379</v>
      </c>
      <c r="I432" s="50" t="s">
        <v>379</v>
      </c>
      <c r="J432" s="50" t="s">
        <v>379</v>
      </c>
    </row>
    <row r="433" spans="1:10">
      <c r="A433" s="15"/>
      <c r="B433" s="16"/>
      <c r="C433" s="36" t="s">
        <v>379</v>
      </c>
      <c r="D433" s="52" t="s">
        <v>420</v>
      </c>
      <c r="E433" s="48"/>
      <c r="F433" s="49" t="s">
        <v>379</v>
      </c>
      <c r="G433" s="49" t="s">
        <v>379</v>
      </c>
      <c r="H433" s="50" t="s">
        <v>379</v>
      </c>
      <c r="I433" s="50" t="s">
        <v>379</v>
      </c>
      <c r="J433" s="50" t="s">
        <v>379</v>
      </c>
    </row>
    <row r="434" spans="1:10">
      <c r="A434" s="15"/>
      <c r="B434" s="16"/>
      <c r="C434" s="36" t="s">
        <v>379</v>
      </c>
      <c r="D434" s="52" t="s">
        <v>403</v>
      </c>
      <c r="E434" s="48"/>
      <c r="F434" s="49" t="s">
        <v>379</v>
      </c>
      <c r="G434" s="49" t="s">
        <v>379</v>
      </c>
      <c r="H434" s="50" t="s">
        <v>379</v>
      </c>
      <c r="I434" s="50" t="s">
        <v>379</v>
      </c>
      <c r="J434" s="50" t="s">
        <v>379</v>
      </c>
    </row>
    <row r="435" spans="1:10">
      <c r="A435" s="15"/>
      <c r="B435" s="16"/>
      <c r="C435" s="36" t="s">
        <v>379</v>
      </c>
      <c r="D435" s="52" t="s">
        <v>421</v>
      </c>
      <c r="E435" s="48"/>
      <c r="F435" s="49" t="s">
        <v>379</v>
      </c>
      <c r="G435" s="49" t="s">
        <v>379</v>
      </c>
      <c r="H435" s="50" t="s">
        <v>379</v>
      </c>
      <c r="I435" s="50" t="s">
        <v>379</v>
      </c>
      <c r="J435" s="50" t="s">
        <v>379</v>
      </c>
    </row>
    <row r="436" spans="1:10" ht="31.5">
      <c r="A436" s="15"/>
      <c r="B436" s="16"/>
      <c r="C436" s="36" t="s">
        <v>379</v>
      </c>
      <c r="D436" s="51" t="s">
        <v>404</v>
      </c>
      <c r="E436" s="48"/>
      <c r="F436" s="49" t="s">
        <v>379</v>
      </c>
      <c r="G436" s="49" t="s">
        <v>379</v>
      </c>
      <c r="H436" s="50" t="s">
        <v>379</v>
      </c>
      <c r="I436" s="50" t="s">
        <v>379</v>
      </c>
      <c r="J436" s="50" t="s">
        <v>379</v>
      </c>
    </row>
    <row r="437" spans="1:10">
      <c r="A437" s="15"/>
      <c r="B437" s="16"/>
      <c r="C437" s="36" t="s">
        <v>379</v>
      </c>
      <c r="D437" s="51" t="s">
        <v>405</v>
      </c>
      <c r="E437" s="48"/>
      <c r="F437" s="49" t="s">
        <v>379</v>
      </c>
      <c r="G437" s="49" t="s">
        <v>379</v>
      </c>
      <c r="H437" s="50" t="s">
        <v>379</v>
      </c>
      <c r="I437" s="50" t="s">
        <v>379</v>
      </c>
      <c r="J437" s="50" t="s">
        <v>379</v>
      </c>
    </row>
    <row r="438" spans="1:10">
      <c r="A438" s="15"/>
      <c r="B438" s="16"/>
      <c r="C438" s="36" t="s">
        <v>379</v>
      </c>
      <c r="D438" s="51" t="s">
        <v>406</v>
      </c>
      <c r="E438" s="48"/>
      <c r="F438" s="49" t="s">
        <v>379</v>
      </c>
      <c r="G438" s="49" t="s">
        <v>379</v>
      </c>
      <c r="H438" s="50" t="s">
        <v>379</v>
      </c>
      <c r="I438" s="50" t="s">
        <v>379</v>
      </c>
      <c r="J438" s="50" t="s">
        <v>379</v>
      </c>
    </row>
    <row r="439" spans="1:10">
      <c r="A439" s="15"/>
      <c r="B439" s="16"/>
      <c r="C439" s="36" t="s">
        <v>379</v>
      </c>
      <c r="D439" s="52" t="s">
        <v>407</v>
      </c>
      <c r="E439" s="48"/>
      <c r="F439" s="49" t="s">
        <v>379</v>
      </c>
      <c r="G439" s="49" t="s">
        <v>379</v>
      </c>
      <c r="H439" s="50" t="s">
        <v>379</v>
      </c>
      <c r="I439" s="50" t="s">
        <v>379</v>
      </c>
      <c r="J439" s="50" t="s">
        <v>379</v>
      </c>
    </row>
    <row r="440" spans="1:10">
      <c r="A440" s="15"/>
      <c r="B440" s="16"/>
      <c r="C440" s="36" t="s">
        <v>379</v>
      </c>
      <c r="D440" s="51" t="s">
        <v>408</v>
      </c>
      <c r="E440" s="48"/>
      <c r="F440" s="49" t="s">
        <v>379</v>
      </c>
      <c r="G440" s="49" t="s">
        <v>379</v>
      </c>
      <c r="H440" s="50" t="s">
        <v>379</v>
      </c>
      <c r="I440" s="50" t="s">
        <v>379</v>
      </c>
      <c r="J440" s="50" t="s">
        <v>379</v>
      </c>
    </row>
    <row r="441" spans="1:10">
      <c r="A441" s="15"/>
      <c r="B441" s="16"/>
      <c r="C441" s="36" t="s">
        <v>379</v>
      </c>
      <c r="D441" s="36" t="s">
        <v>379</v>
      </c>
      <c r="E441" s="48"/>
      <c r="F441" s="49" t="s">
        <v>379</v>
      </c>
      <c r="G441" s="49" t="s">
        <v>379</v>
      </c>
      <c r="H441" s="50" t="s">
        <v>379</v>
      </c>
      <c r="I441" s="50" t="s">
        <v>379</v>
      </c>
      <c r="J441" s="50" t="s">
        <v>379</v>
      </c>
    </row>
    <row r="442" spans="1:10">
      <c r="A442" s="76" t="s">
        <v>422</v>
      </c>
      <c r="B442" s="81" t="s">
        <v>563</v>
      </c>
      <c r="C442" s="81" t="s">
        <v>423</v>
      </c>
      <c r="D442" s="114" t="s">
        <v>411</v>
      </c>
      <c r="E442" s="82"/>
      <c r="F442" s="83"/>
      <c r="G442" s="83" t="s">
        <v>379</v>
      </c>
      <c r="H442" s="84">
        <v>20</v>
      </c>
      <c r="I442" s="85">
        <f>F442*H442</f>
        <v>0</v>
      </c>
      <c r="J442" s="85">
        <f>F442*H442*1.2</f>
        <v>0</v>
      </c>
    </row>
    <row r="443" spans="1:10">
      <c r="A443" s="15"/>
      <c r="B443" s="16"/>
      <c r="C443" s="36" t="s">
        <v>379</v>
      </c>
      <c r="D443" s="51" t="s">
        <v>417</v>
      </c>
      <c r="E443" s="48"/>
      <c r="F443" s="49" t="s">
        <v>379</v>
      </c>
      <c r="G443" s="49" t="s">
        <v>379</v>
      </c>
      <c r="H443" s="50" t="s">
        <v>379</v>
      </c>
      <c r="I443" s="50" t="s">
        <v>379</v>
      </c>
      <c r="J443" s="50" t="s">
        <v>379</v>
      </c>
    </row>
    <row r="444" spans="1:10">
      <c r="A444" s="15"/>
      <c r="B444" s="16"/>
      <c r="C444" s="36" t="s">
        <v>379</v>
      </c>
      <c r="D444" s="52" t="s">
        <v>398</v>
      </c>
      <c r="E444" s="48"/>
      <c r="F444" s="49" t="s">
        <v>379</v>
      </c>
      <c r="G444" s="49" t="s">
        <v>379</v>
      </c>
      <c r="H444" s="50" t="s">
        <v>379</v>
      </c>
      <c r="I444" s="50" t="s">
        <v>379</v>
      </c>
      <c r="J444" s="50" t="s">
        <v>379</v>
      </c>
    </row>
    <row r="445" spans="1:10">
      <c r="A445" s="15"/>
      <c r="B445" s="16"/>
      <c r="C445" s="36" t="s">
        <v>379</v>
      </c>
      <c r="D445" s="53" t="s">
        <v>399</v>
      </c>
      <c r="E445" s="48"/>
      <c r="F445" s="49" t="s">
        <v>379</v>
      </c>
      <c r="G445" s="49" t="s">
        <v>379</v>
      </c>
      <c r="H445" s="50" t="s">
        <v>379</v>
      </c>
      <c r="I445" s="50" t="s">
        <v>379</v>
      </c>
      <c r="J445" s="50" t="s">
        <v>379</v>
      </c>
    </row>
    <row r="446" spans="1:10">
      <c r="A446" s="15"/>
      <c r="B446" s="16"/>
      <c r="C446" s="36" t="s">
        <v>379</v>
      </c>
      <c r="D446" s="52" t="s">
        <v>424</v>
      </c>
      <c r="E446" s="48"/>
      <c r="F446" s="49" t="s">
        <v>379</v>
      </c>
      <c r="G446" s="49" t="s">
        <v>379</v>
      </c>
      <c r="H446" s="50" t="s">
        <v>379</v>
      </c>
      <c r="I446" s="50" t="s">
        <v>379</v>
      </c>
      <c r="J446" s="50" t="s">
        <v>379</v>
      </c>
    </row>
    <row r="447" spans="1:10">
      <c r="A447" s="15"/>
      <c r="B447" s="16"/>
      <c r="C447" s="36" t="s">
        <v>379</v>
      </c>
      <c r="D447" s="52" t="s">
        <v>425</v>
      </c>
      <c r="E447" s="48"/>
      <c r="F447" s="49" t="s">
        <v>379</v>
      </c>
      <c r="G447" s="49" t="s">
        <v>379</v>
      </c>
      <c r="H447" s="50" t="s">
        <v>379</v>
      </c>
      <c r="I447" s="50" t="s">
        <v>379</v>
      </c>
      <c r="J447" s="50" t="s">
        <v>379</v>
      </c>
    </row>
    <row r="448" spans="1:10">
      <c r="A448" s="15"/>
      <c r="B448" s="16"/>
      <c r="C448" s="36" t="s">
        <v>379</v>
      </c>
      <c r="D448" s="52" t="s">
        <v>403</v>
      </c>
      <c r="E448" s="48"/>
      <c r="F448" s="49" t="s">
        <v>379</v>
      </c>
      <c r="G448" s="49" t="s">
        <v>379</v>
      </c>
      <c r="H448" s="50" t="s">
        <v>379</v>
      </c>
      <c r="I448" s="50" t="s">
        <v>379</v>
      </c>
      <c r="J448" s="50" t="s">
        <v>379</v>
      </c>
    </row>
    <row r="449" spans="1:10">
      <c r="A449" s="15"/>
      <c r="B449" s="16"/>
      <c r="C449" s="36" t="s">
        <v>379</v>
      </c>
      <c r="D449" s="52" t="s">
        <v>402</v>
      </c>
      <c r="E449" s="48"/>
      <c r="F449" s="49" t="s">
        <v>379</v>
      </c>
      <c r="G449" s="49" t="s">
        <v>379</v>
      </c>
      <c r="H449" s="50" t="s">
        <v>379</v>
      </c>
      <c r="I449" s="50" t="s">
        <v>379</v>
      </c>
      <c r="J449" s="50" t="s">
        <v>379</v>
      </c>
    </row>
    <row r="450" spans="1:10" ht="31.5">
      <c r="A450" s="15"/>
      <c r="B450" s="16"/>
      <c r="C450" s="36" t="s">
        <v>379</v>
      </c>
      <c r="D450" s="51" t="s">
        <v>404</v>
      </c>
      <c r="E450" s="48"/>
      <c r="F450" s="49" t="s">
        <v>379</v>
      </c>
      <c r="G450" s="49" t="s">
        <v>379</v>
      </c>
      <c r="H450" s="50" t="s">
        <v>379</v>
      </c>
      <c r="I450" s="50" t="s">
        <v>379</v>
      </c>
      <c r="J450" s="50" t="s">
        <v>379</v>
      </c>
    </row>
    <row r="451" spans="1:10">
      <c r="A451" s="15"/>
      <c r="B451" s="16"/>
      <c r="C451" s="36" t="s">
        <v>379</v>
      </c>
      <c r="D451" s="51" t="s">
        <v>405</v>
      </c>
      <c r="E451" s="48"/>
      <c r="F451" s="49" t="s">
        <v>379</v>
      </c>
      <c r="G451" s="49" t="s">
        <v>379</v>
      </c>
      <c r="H451" s="50" t="s">
        <v>379</v>
      </c>
      <c r="I451" s="50" t="s">
        <v>379</v>
      </c>
      <c r="J451" s="50" t="s">
        <v>379</v>
      </c>
    </row>
    <row r="452" spans="1:10">
      <c r="A452" s="15"/>
      <c r="B452" s="16"/>
      <c r="C452" s="36" t="s">
        <v>379</v>
      </c>
      <c r="D452" s="51" t="s">
        <v>426</v>
      </c>
      <c r="E452" s="48"/>
      <c r="F452" s="49" t="s">
        <v>379</v>
      </c>
      <c r="G452" s="49" t="s">
        <v>379</v>
      </c>
      <c r="H452" s="50" t="s">
        <v>379</v>
      </c>
      <c r="I452" s="50" t="s">
        <v>379</v>
      </c>
      <c r="J452" s="50" t="s">
        <v>379</v>
      </c>
    </row>
    <row r="453" spans="1:10">
      <c r="A453" s="15"/>
      <c r="B453" s="16"/>
      <c r="C453" s="36" t="s">
        <v>379</v>
      </c>
      <c r="D453" s="52" t="s">
        <v>407</v>
      </c>
      <c r="E453" s="48"/>
      <c r="F453" s="49" t="s">
        <v>379</v>
      </c>
      <c r="G453" s="49" t="s">
        <v>379</v>
      </c>
      <c r="H453" s="50" t="s">
        <v>379</v>
      </c>
      <c r="I453" s="50" t="s">
        <v>379</v>
      </c>
      <c r="J453" s="50" t="s">
        <v>379</v>
      </c>
    </row>
    <row r="454" spans="1:10">
      <c r="A454" s="15"/>
      <c r="B454" s="16"/>
      <c r="C454" s="36" t="s">
        <v>379</v>
      </c>
      <c r="D454" s="51" t="s">
        <v>408</v>
      </c>
      <c r="E454" s="48"/>
      <c r="F454" s="49" t="s">
        <v>379</v>
      </c>
      <c r="G454" s="49" t="s">
        <v>379</v>
      </c>
      <c r="H454" s="50" t="s">
        <v>379</v>
      </c>
      <c r="I454" s="50" t="s">
        <v>379</v>
      </c>
      <c r="J454" s="50" t="s">
        <v>379</v>
      </c>
    </row>
    <row r="455" spans="1:10">
      <c r="A455" s="15"/>
      <c r="B455" s="16"/>
      <c r="C455" s="36" t="s">
        <v>379</v>
      </c>
      <c r="D455" s="49" t="s">
        <v>379</v>
      </c>
      <c r="E455" s="48"/>
      <c r="F455" s="49" t="s">
        <v>379</v>
      </c>
      <c r="G455" s="49" t="s">
        <v>379</v>
      </c>
      <c r="H455" s="50" t="s">
        <v>379</v>
      </c>
      <c r="I455" s="50" t="s">
        <v>379</v>
      </c>
      <c r="J455" s="50" t="s">
        <v>379</v>
      </c>
    </row>
    <row r="456" spans="1:10">
      <c r="A456" s="76" t="s">
        <v>427</v>
      </c>
      <c r="B456" s="81" t="s">
        <v>563</v>
      </c>
      <c r="C456" s="81" t="s">
        <v>428</v>
      </c>
      <c r="D456" s="114" t="s">
        <v>411</v>
      </c>
      <c r="E456" s="82"/>
      <c r="F456" s="83"/>
      <c r="G456" s="83" t="s">
        <v>379</v>
      </c>
      <c r="H456" s="84">
        <v>10</v>
      </c>
      <c r="I456" s="85">
        <f>F456*H456</f>
        <v>0</v>
      </c>
      <c r="J456" s="85">
        <f>F456*H456*1.2</f>
        <v>0</v>
      </c>
    </row>
    <row r="457" spans="1:10">
      <c r="A457" s="15"/>
      <c r="B457" s="16"/>
      <c r="C457" s="36" t="s">
        <v>379</v>
      </c>
      <c r="D457" s="51" t="s">
        <v>417</v>
      </c>
      <c r="E457" s="48"/>
      <c r="F457" s="49" t="s">
        <v>379</v>
      </c>
      <c r="G457" s="49" t="s">
        <v>379</v>
      </c>
      <c r="H457" s="50" t="s">
        <v>379</v>
      </c>
      <c r="I457" s="50" t="s">
        <v>379</v>
      </c>
      <c r="J457" s="50" t="s">
        <v>379</v>
      </c>
    </row>
    <row r="458" spans="1:10">
      <c r="A458" s="15"/>
      <c r="B458" s="16"/>
      <c r="C458" s="36" t="s">
        <v>379</v>
      </c>
      <c r="D458" s="52" t="s">
        <v>418</v>
      </c>
      <c r="E458" s="48"/>
      <c r="F458" s="49" t="s">
        <v>379</v>
      </c>
      <c r="G458" s="49" t="s">
        <v>379</v>
      </c>
      <c r="H458" s="50" t="s">
        <v>379</v>
      </c>
      <c r="I458" s="50" t="s">
        <v>379</v>
      </c>
      <c r="J458" s="50" t="s">
        <v>379</v>
      </c>
    </row>
    <row r="459" spans="1:10">
      <c r="A459" s="15"/>
      <c r="B459" s="16"/>
      <c r="C459" s="36" t="s">
        <v>379</v>
      </c>
      <c r="D459" s="53" t="s">
        <v>399</v>
      </c>
      <c r="E459" s="48"/>
      <c r="F459" s="49" t="s">
        <v>379</v>
      </c>
      <c r="G459" s="49" t="s">
        <v>379</v>
      </c>
      <c r="H459" s="50" t="s">
        <v>379</v>
      </c>
      <c r="I459" s="50" t="s">
        <v>379</v>
      </c>
      <c r="J459" s="50" t="s">
        <v>379</v>
      </c>
    </row>
    <row r="460" spans="1:10">
      <c r="A460" s="15"/>
      <c r="B460" s="16"/>
      <c r="C460" s="36" t="s">
        <v>379</v>
      </c>
      <c r="D460" s="52" t="s">
        <v>419</v>
      </c>
      <c r="E460" s="48"/>
      <c r="F460" s="49" t="s">
        <v>379</v>
      </c>
      <c r="G460" s="49" t="s">
        <v>379</v>
      </c>
      <c r="H460" s="50" t="s">
        <v>379</v>
      </c>
      <c r="I460" s="50" t="s">
        <v>379</v>
      </c>
      <c r="J460" s="50" t="s">
        <v>379</v>
      </c>
    </row>
    <row r="461" spans="1:10">
      <c r="A461" s="15"/>
      <c r="B461" s="16"/>
      <c r="C461" s="36" t="s">
        <v>379</v>
      </c>
      <c r="D461" s="52" t="s">
        <v>420</v>
      </c>
      <c r="E461" s="48"/>
      <c r="F461" s="49" t="s">
        <v>379</v>
      </c>
      <c r="G461" s="49" t="s">
        <v>379</v>
      </c>
      <c r="H461" s="50" t="s">
        <v>379</v>
      </c>
      <c r="I461" s="50" t="s">
        <v>379</v>
      </c>
      <c r="J461" s="50" t="s">
        <v>379</v>
      </c>
    </row>
    <row r="462" spans="1:10">
      <c r="A462" s="15"/>
      <c r="B462" s="16"/>
      <c r="C462" s="36" t="s">
        <v>379</v>
      </c>
      <c r="D462" s="52" t="s">
        <v>403</v>
      </c>
      <c r="E462" s="48"/>
      <c r="F462" s="49" t="s">
        <v>379</v>
      </c>
      <c r="G462" s="49" t="s">
        <v>379</v>
      </c>
      <c r="H462" s="50" t="s">
        <v>379</v>
      </c>
      <c r="I462" s="50" t="s">
        <v>379</v>
      </c>
      <c r="J462" s="50" t="s">
        <v>379</v>
      </c>
    </row>
    <row r="463" spans="1:10">
      <c r="A463" s="15"/>
      <c r="B463" s="16"/>
      <c r="C463" s="36" t="s">
        <v>379</v>
      </c>
      <c r="D463" s="52" t="s">
        <v>421</v>
      </c>
      <c r="E463" s="48"/>
      <c r="F463" s="49" t="s">
        <v>379</v>
      </c>
      <c r="G463" s="49" t="s">
        <v>379</v>
      </c>
      <c r="H463" s="50" t="s">
        <v>379</v>
      </c>
      <c r="I463" s="50" t="s">
        <v>379</v>
      </c>
      <c r="J463" s="50" t="s">
        <v>379</v>
      </c>
    </row>
    <row r="464" spans="1:10" ht="31.5">
      <c r="A464" s="15"/>
      <c r="B464" s="16"/>
      <c r="C464" s="36" t="s">
        <v>379</v>
      </c>
      <c r="D464" s="51" t="s">
        <v>404</v>
      </c>
      <c r="E464" s="48"/>
      <c r="F464" s="49" t="s">
        <v>379</v>
      </c>
      <c r="G464" s="49" t="s">
        <v>379</v>
      </c>
      <c r="H464" s="50" t="s">
        <v>379</v>
      </c>
      <c r="I464" s="50" t="s">
        <v>379</v>
      </c>
      <c r="J464" s="50" t="s">
        <v>379</v>
      </c>
    </row>
    <row r="465" spans="1:10">
      <c r="A465" s="15"/>
      <c r="B465" s="16"/>
      <c r="C465" s="36" t="s">
        <v>379</v>
      </c>
      <c r="D465" s="51" t="s">
        <v>405</v>
      </c>
      <c r="E465" s="48"/>
      <c r="F465" s="49" t="s">
        <v>379</v>
      </c>
      <c r="G465" s="49" t="s">
        <v>379</v>
      </c>
      <c r="H465" s="50" t="s">
        <v>379</v>
      </c>
      <c r="I465" s="50" t="s">
        <v>379</v>
      </c>
      <c r="J465" s="50" t="s">
        <v>379</v>
      </c>
    </row>
    <row r="466" spans="1:10">
      <c r="A466" s="15"/>
      <c r="B466" s="16"/>
      <c r="C466" s="36" t="s">
        <v>379</v>
      </c>
      <c r="D466" s="51" t="s">
        <v>429</v>
      </c>
      <c r="E466" s="48"/>
      <c r="F466" s="49" t="s">
        <v>379</v>
      </c>
      <c r="G466" s="49" t="s">
        <v>379</v>
      </c>
      <c r="H466" s="50" t="s">
        <v>379</v>
      </c>
      <c r="I466" s="50" t="s">
        <v>379</v>
      </c>
      <c r="J466" s="50" t="s">
        <v>379</v>
      </c>
    </row>
    <row r="467" spans="1:10">
      <c r="A467" s="15"/>
      <c r="B467" s="16"/>
      <c r="C467" s="36" t="s">
        <v>379</v>
      </c>
      <c r="D467" s="52" t="s">
        <v>407</v>
      </c>
      <c r="E467" s="48"/>
      <c r="F467" s="49" t="s">
        <v>379</v>
      </c>
      <c r="G467" s="49" t="s">
        <v>379</v>
      </c>
      <c r="H467" s="50" t="s">
        <v>379</v>
      </c>
      <c r="I467" s="50" t="s">
        <v>379</v>
      </c>
      <c r="J467" s="50" t="s">
        <v>379</v>
      </c>
    </row>
    <row r="468" spans="1:10">
      <c r="A468" s="15"/>
      <c r="B468" s="16"/>
      <c r="C468" s="36" t="s">
        <v>379</v>
      </c>
      <c r="D468" s="51" t="s">
        <v>408</v>
      </c>
      <c r="E468" s="48"/>
      <c r="F468" s="49" t="s">
        <v>379</v>
      </c>
      <c r="G468" s="49" t="s">
        <v>379</v>
      </c>
      <c r="H468" s="50" t="s">
        <v>379</v>
      </c>
      <c r="I468" s="50" t="s">
        <v>379</v>
      </c>
      <c r="J468" s="50" t="s">
        <v>379</v>
      </c>
    </row>
    <row r="469" spans="1:10">
      <c r="A469" s="15"/>
      <c r="B469" s="16"/>
      <c r="C469" s="36" t="s">
        <v>379</v>
      </c>
      <c r="D469" s="36" t="s">
        <v>379</v>
      </c>
      <c r="E469" s="48"/>
      <c r="F469" s="49" t="s">
        <v>379</v>
      </c>
      <c r="G469" s="49" t="s">
        <v>379</v>
      </c>
      <c r="H469" s="50" t="s">
        <v>379</v>
      </c>
      <c r="I469" s="50"/>
      <c r="J469" s="50"/>
    </row>
    <row r="470" spans="1:10">
      <c r="A470" s="76" t="s">
        <v>430</v>
      </c>
      <c r="B470" s="81" t="s">
        <v>563</v>
      </c>
      <c r="C470" s="81" t="s">
        <v>431</v>
      </c>
      <c r="D470" s="114" t="s">
        <v>411</v>
      </c>
      <c r="E470" s="82"/>
      <c r="F470" s="83"/>
      <c r="G470" s="83" t="s">
        <v>379</v>
      </c>
      <c r="H470" s="84">
        <v>8</v>
      </c>
      <c r="I470" s="85">
        <f>F470*H470</f>
        <v>0</v>
      </c>
      <c r="J470" s="85">
        <f>F470*H470*1.2</f>
        <v>0</v>
      </c>
    </row>
    <row r="471" spans="1:10">
      <c r="A471" s="15"/>
      <c r="B471" s="16"/>
      <c r="C471" s="36" t="s">
        <v>379</v>
      </c>
      <c r="D471" s="51" t="s">
        <v>432</v>
      </c>
      <c r="E471" s="48"/>
      <c r="F471" s="49" t="s">
        <v>379</v>
      </c>
      <c r="G471" s="49" t="s">
        <v>379</v>
      </c>
      <c r="H471" s="50" t="s">
        <v>379</v>
      </c>
      <c r="I471" s="50" t="s">
        <v>379</v>
      </c>
      <c r="J471" s="50" t="s">
        <v>379</v>
      </c>
    </row>
    <row r="472" spans="1:10">
      <c r="A472" s="15"/>
      <c r="B472" s="16"/>
      <c r="C472" s="36" t="s">
        <v>379</v>
      </c>
      <c r="D472" s="53" t="s">
        <v>433</v>
      </c>
      <c r="E472" s="48"/>
      <c r="F472" s="49" t="s">
        <v>379</v>
      </c>
      <c r="G472" s="49" t="s">
        <v>379</v>
      </c>
      <c r="H472" s="50" t="s">
        <v>379</v>
      </c>
      <c r="I472" s="50" t="s">
        <v>379</v>
      </c>
      <c r="J472" s="50" t="s">
        <v>379</v>
      </c>
    </row>
    <row r="473" spans="1:10">
      <c r="A473" s="15"/>
      <c r="B473" s="16"/>
      <c r="C473" s="36" t="s">
        <v>379</v>
      </c>
      <c r="D473" s="53" t="s">
        <v>434</v>
      </c>
      <c r="E473" s="48"/>
      <c r="F473" s="49" t="s">
        <v>379</v>
      </c>
      <c r="G473" s="49" t="s">
        <v>379</v>
      </c>
      <c r="H473" s="50" t="s">
        <v>379</v>
      </c>
      <c r="I473" s="50" t="s">
        <v>379</v>
      </c>
      <c r="J473" s="50" t="s">
        <v>379</v>
      </c>
    </row>
    <row r="474" spans="1:10">
      <c r="A474" s="15"/>
      <c r="B474" s="16"/>
      <c r="C474" s="36" t="s">
        <v>379</v>
      </c>
      <c r="D474" s="53" t="s">
        <v>435</v>
      </c>
      <c r="E474" s="48"/>
      <c r="F474" s="49" t="s">
        <v>379</v>
      </c>
      <c r="G474" s="49" t="s">
        <v>379</v>
      </c>
      <c r="H474" s="50" t="s">
        <v>379</v>
      </c>
      <c r="I474" s="50" t="s">
        <v>379</v>
      </c>
      <c r="J474" s="50" t="s">
        <v>379</v>
      </c>
    </row>
    <row r="475" spans="1:10">
      <c r="A475" s="15"/>
      <c r="B475" s="16"/>
      <c r="C475" s="36" t="s">
        <v>379</v>
      </c>
      <c r="D475" s="52" t="s">
        <v>436</v>
      </c>
      <c r="E475" s="48"/>
      <c r="F475" s="49" t="s">
        <v>379</v>
      </c>
      <c r="G475" s="49" t="s">
        <v>379</v>
      </c>
      <c r="H475" s="50" t="s">
        <v>379</v>
      </c>
      <c r="I475" s="50" t="s">
        <v>379</v>
      </c>
      <c r="J475" s="50" t="s">
        <v>379</v>
      </c>
    </row>
    <row r="476" spans="1:10">
      <c r="A476" s="15"/>
      <c r="B476" s="16"/>
      <c r="C476" s="36" t="s">
        <v>379</v>
      </c>
      <c r="D476" s="52" t="s">
        <v>437</v>
      </c>
      <c r="E476" s="48"/>
      <c r="F476" s="49" t="s">
        <v>379</v>
      </c>
      <c r="G476" s="49" t="s">
        <v>379</v>
      </c>
      <c r="H476" s="50" t="s">
        <v>379</v>
      </c>
      <c r="I476" s="50" t="s">
        <v>379</v>
      </c>
      <c r="J476" s="50" t="s">
        <v>379</v>
      </c>
    </row>
    <row r="477" spans="1:10">
      <c r="A477" s="15"/>
      <c r="B477" s="16"/>
      <c r="C477" s="36" t="s">
        <v>379</v>
      </c>
      <c r="D477" s="52" t="s">
        <v>438</v>
      </c>
      <c r="E477" s="48"/>
      <c r="F477" s="49" t="s">
        <v>379</v>
      </c>
      <c r="G477" s="49" t="s">
        <v>379</v>
      </c>
      <c r="H477" s="50" t="s">
        <v>379</v>
      </c>
      <c r="I477" s="50" t="s">
        <v>379</v>
      </c>
      <c r="J477" s="50" t="s">
        <v>379</v>
      </c>
    </row>
    <row r="478" spans="1:10">
      <c r="A478" s="15"/>
      <c r="B478" s="16"/>
      <c r="C478" s="36" t="s">
        <v>379</v>
      </c>
      <c r="D478" s="51" t="s">
        <v>439</v>
      </c>
      <c r="E478" s="48"/>
      <c r="F478" s="49" t="s">
        <v>379</v>
      </c>
      <c r="G478" s="49" t="s">
        <v>379</v>
      </c>
      <c r="H478" s="50" t="s">
        <v>379</v>
      </c>
      <c r="I478" s="50" t="s">
        <v>379</v>
      </c>
      <c r="J478" s="50" t="s">
        <v>379</v>
      </c>
    </row>
    <row r="479" spans="1:10">
      <c r="A479" s="15"/>
      <c r="B479" s="16"/>
      <c r="C479" s="36" t="s">
        <v>379</v>
      </c>
      <c r="D479" s="51" t="s">
        <v>440</v>
      </c>
      <c r="E479" s="48"/>
      <c r="F479" s="49" t="s">
        <v>379</v>
      </c>
      <c r="G479" s="49" t="s">
        <v>379</v>
      </c>
      <c r="H479" s="50" t="s">
        <v>379</v>
      </c>
      <c r="I479" s="50" t="s">
        <v>379</v>
      </c>
      <c r="J479" s="50" t="s">
        <v>379</v>
      </c>
    </row>
    <row r="480" spans="1:10">
      <c r="A480" s="15"/>
      <c r="B480" s="16"/>
      <c r="C480" s="36" t="s">
        <v>379</v>
      </c>
      <c r="D480" s="51" t="s">
        <v>441</v>
      </c>
      <c r="E480" s="48"/>
      <c r="F480" s="49" t="s">
        <v>379</v>
      </c>
      <c r="G480" s="49" t="s">
        <v>379</v>
      </c>
      <c r="H480" s="50" t="s">
        <v>379</v>
      </c>
      <c r="I480" s="50" t="s">
        <v>379</v>
      </c>
      <c r="J480" s="50" t="s">
        <v>379</v>
      </c>
    </row>
    <row r="481" spans="1:10">
      <c r="A481" s="15"/>
      <c r="B481" s="16"/>
      <c r="C481" s="36" t="s">
        <v>379</v>
      </c>
      <c r="D481" s="51" t="s">
        <v>442</v>
      </c>
      <c r="E481" s="48"/>
      <c r="F481" s="49" t="s">
        <v>379</v>
      </c>
      <c r="G481" s="49" t="s">
        <v>379</v>
      </c>
      <c r="H481" s="50" t="s">
        <v>379</v>
      </c>
      <c r="I481" s="50" t="s">
        <v>379</v>
      </c>
      <c r="J481" s="50" t="s">
        <v>379</v>
      </c>
    </row>
    <row r="482" spans="1:10">
      <c r="A482" s="15"/>
      <c r="B482" s="16"/>
      <c r="C482" s="36" t="s">
        <v>379</v>
      </c>
      <c r="D482" s="51" t="s">
        <v>379</v>
      </c>
      <c r="E482" s="101"/>
      <c r="F482" s="102" t="s">
        <v>379</v>
      </c>
      <c r="G482" s="102" t="s">
        <v>379</v>
      </c>
      <c r="H482" s="31"/>
      <c r="I482" s="32"/>
      <c r="J482" s="23"/>
    </row>
    <row r="483" spans="1:10">
      <c r="A483" s="76" t="s">
        <v>443</v>
      </c>
      <c r="B483" s="81" t="s">
        <v>563</v>
      </c>
      <c r="C483" s="81" t="s">
        <v>444</v>
      </c>
      <c r="D483" s="114" t="s">
        <v>411</v>
      </c>
      <c r="E483" s="105"/>
      <c r="F483" s="106"/>
      <c r="G483" s="106" t="s">
        <v>379</v>
      </c>
      <c r="H483" s="107">
        <v>12</v>
      </c>
      <c r="I483" s="108">
        <f>F483*H483</f>
        <v>0</v>
      </c>
      <c r="J483" s="108">
        <f>F483*H483*1.2</f>
        <v>0</v>
      </c>
    </row>
    <row r="484" spans="1:10" ht="31.5">
      <c r="A484" s="15"/>
      <c r="B484" s="16"/>
      <c r="C484" s="36" t="s">
        <v>379</v>
      </c>
      <c r="D484" s="51" t="s">
        <v>445</v>
      </c>
      <c r="E484" s="48"/>
      <c r="F484" s="49" t="s">
        <v>379</v>
      </c>
      <c r="G484" s="49" t="s">
        <v>379</v>
      </c>
      <c r="H484" s="50" t="s">
        <v>379</v>
      </c>
      <c r="I484" s="50" t="s">
        <v>379</v>
      </c>
      <c r="J484" s="50" t="s">
        <v>379</v>
      </c>
    </row>
    <row r="485" spans="1:10">
      <c r="A485" s="15"/>
      <c r="B485" s="16"/>
      <c r="C485" s="36" t="s">
        <v>379</v>
      </c>
      <c r="D485" s="53" t="s">
        <v>433</v>
      </c>
      <c r="E485" s="48"/>
      <c r="F485" s="49" t="s">
        <v>379</v>
      </c>
      <c r="G485" s="49" t="s">
        <v>379</v>
      </c>
      <c r="H485" s="50" t="s">
        <v>379</v>
      </c>
      <c r="I485" s="50" t="s">
        <v>379</v>
      </c>
      <c r="J485" s="50" t="s">
        <v>379</v>
      </c>
    </row>
    <row r="486" spans="1:10">
      <c r="A486" s="15"/>
      <c r="B486" s="16"/>
      <c r="C486" s="36" t="s">
        <v>379</v>
      </c>
      <c r="D486" s="53" t="s">
        <v>434</v>
      </c>
      <c r="E486" s="48"/>
      <c r="F486" s="49" t="s">
        <v>379</v>
      </c>
      <c r="G486" s="49" t="s">
        <v>379</v>
      </c>
      <c r="H486" s="50" t="s">
        <v>379</v>
      </c>
      <c r="I486" s="50" t="s">
        <v>379</v>
      </c>
      <c r="J486" s="50" t="s">
        <v>379</v>
      </c>
    </row>
    <row r="487" spans="1:10">
      <c r="A487" s="15"/>
      <c r="B487" s="16"/>
      <c r="C487" s="36" t="s">
        <v>379</v>
      </c>
      <c r="D487" s="53" t="s">
        <v>435</v>
      </c>
      <c r="E487" s="48"/>
      <c r="F487" s="49" t="s">
        <v>379</v>
      </c>
      <c r="G487" s="49" t="s">
        <v>379</v>
      </c>
      <c r="H487" s="50" t="s">
        <v>379</v>
      </c>
      <c r="I487" s="50" t="s">
        <v>379</v>
      </c>
      <c r="J487" s="50" t="s">
        <v>379</v>
      </c>
    </row>
    <row r="488" spans="1:10">
      <c r="A488" s="15"/>
      <c r="B488" s="16"/>
      <c r="C488" s="36" t="s">
        <v>379</v>
      </c>
      <c r="D488" s="52" t="s">
        <v>446</v>
      </c>
      <c r="E488" s="48"/>
      <c r="F488" s="49" t="s">
        <v>379</v>
      </c>
      <c r="G488" s="49" t="s">
        <v>379</v>
      </c>
      <c r="H488" s="50" t="s">
        <v>379</v>
      </c>
      <c r="I488" s="50" t="s">
        <v>379</v>
      </c>
      <c r="J488" s="50" t="s">
        <v>379</v>
      </c>
    </row>
    <row r="489" spans="1:10">
      <c r="A489" s="15"/>
      <c r="B489" s="16"/>
      <c r="C489" s="36" t="s">
        <v>379</v>
      </c>
      <c r="D489" s="52" t="s">
        <v>447</v>
      </c>
      <c r="E489" s="48"/>
      <c r="F489" s="49" t="s">
        <v>379</v>
      </c>
      <c r="G489" s="49" t="s">
        <v>379</v>
      </c>
      <c r="H489" s="50" t="s">
        <v>379</v>
      </c>
      <c r="I489" s="50" t="s">
        <v>379</v>
      </c>
      <c r="J489" s="50" t="s">
        <v>379</v>
      </c>
    </row>
    <row r="490" spans="1:10">
      <c r="A490" s="15"/>
      <c r="B490" s="16"/>
      <c r="C490" s="36" t="s">
        <v>379</v>
      </c>
      <c r="D490" s="52" t="s">
        <v>438</v>
      </c>
      <c r="E490" s="48"/>
      <c r="F490" s="49" t="s">
        <v>379</v>
      </c>
      <c r="G490" s="49" t="s">
        <v>379</v>
      </c>
      <c r="H490" s="50" t="s">
        <v>379</v>
      </c>
      <c r="I490" s="50" t="s">
        <v>379</v>
      </c>
      <c r="J490" s="50" t="s">
        <v>379</v>
      </c>
    </row>
    <row r="491" spans="1:10">
      <c r="A491" s="15"/>
      <c r="B491" s="16"/>
      <c r="C491" s="36" t="s">
        <v>379</v>
      </c>
      <c r="D491" s="51" t="s">
        <v>448</v>
      </c>
      <c r="E491" s="48"/>
      <c r="F491" s="49" t="s">
        <v>379</v>
      </c>
      <c r="G491" s="49" t="s">
        <v>379</v>
      </c>
      <c r="H491" s="50" t="s">
        <v>379</v>
      </c>
      <c r="I491" s="50" t="s">
        <v>379</v>
      </c>
      <c r="J491" s="50" t="s">
        <v>379</v>
      </c>
    </row>
    <row r="492" spans="1:10">
      <c r="A492" s="15"/>
      <c r="B492" s="16"/>
      <c r="C492" s="36" t="s">
        <v>379</v>
      </c>
      <c r="D492" s="51" t="s">
        <v>440</v>
      </c>
      <c r="E492" s="48"/>
      <c r="F492" s="49" t="s">
        <v>379</v>
      </c>
      <c r="G492" s="49" t="s">
        <v>379</v>
      </c>
      <c r="H492" s="50" t="s">
        <v>379</v>
      </c>
      <c r="I492" s="50" t="s">
        <v>379</v>
      </c>
      <c r="J492" s="50" t="s">
        <v>379</v>
      </c>
    </row>
    <row r="493" spans="1:10">
      <c r="A493" s="15"/>
      <c r="B493" s="16"/>
      <c r="C493" s="36" t="s">
        <v>379</v>
      </c>
      <c r="D493" s="51" t="s">
        <v>441</v>
      </c>
      <c r="E493" s="48"/>
      <c r="F493" s="49" t="s">
        <v>379</v>
      </c>
      <c r="G493" s="49" t="s">
        <v>379</v>
      </c>
      <c r="H493" s="50" t="s">
        <v>379</v>
      </c>
      <c r="I493" s="50" t="s">
        <v>379</v>
      </c>
      <c r="J493" s="50" t="s">
        <v>379</v>
      </c>
    </row>
    <row r="494" spans="1:10">
      <c r="A494" s="15"/>
      <c r="B494" s="16"/>
      <c r="C494" s="36" t="s">
        <v>379</v>
      </c>
      <c r="D494" s="51" t="s">
        <v>442</v>
      </c>
      <c r="E494" s="48"/>
      <c r="F494" s="49" t="s">
        <v>379</v>
      </c>
      <c r="G494" s="49" t="s">
        <v>379</v>
      </c>
      <c r="H494" s="50" t="s">
        <v>379</v>
      </c>
      <c r="I494" s="50" t="s">
        <v>379</v>
      </c>
      <c r="J494" s="50" t="s">
        <v>379</v>
      </c>
    </row>
    <row r="495" spans="1:10">
      <c r="A495" s="15"/>
      <c r="B495" s="16"/>
      <c r="C495" s="36" t="s">
        <v>379</v>
      </c>
      <c r="D495" s="51" t="s">
        <v>379</v>
      </c>
      <c r="E495" s="48"/>
      <c r="F495" s="49" t="s">
        <v>379</v>
      </c>
      <c r="G495" s="49" t="s">
        <v>379</v>
      </c>
      <c r="H495" s="50" t="s">
        <v>379</v>
      </c>
      <c r="I495" s="50" t="s">
        <v>379</v>
      </c>
      <c r="J495" s="50" t="s">
        <v>379</v>
      </c>
    </row>
    <row r="496" spans="1:10">
      <c r="A496" s="76" t="s">
        <v>449</v>
      </c>
      <c r="B496" s="81" t="s">
        <v>563</v>
      </c>
      <c r="C496" s="81" t="s">
        <v>450</v>
      </c>
      <c r="D496" s="114" t="s">
        <v>411</v>
      </c>
      <c r="E496" s="82"/>
      <c r="F496" s="83"/>
      <c r="G496" s="83" t="s">
        <v>379</v>
      </c>
      <c r="H496" s="84">
        <v>8</v>
      </c>
      <c r="I496" s="85">
        <f>F496*H496</f>
        <v>0</v>
      </c>
      <c r="J496" s="85">
        <f>F496*H496*1.2</f>
        <v>0</v>
      </c>
    </row>
    <row r="497" spans="1:10">
      <c r="A497" s="15"/>
      <c r="B497" s="16"/>
      <c r="C497" s="36" t="s">
        <v>379</v>
      </c>
      <c r="D497" s="51" t="s">
        <v>451</v>
      </c>
      <c r="E497" s="48"/>
      <c r="F497" s="49" t="s">
        <v>379</v>
      </c>
      <c r="G497" s="49" t="s">
        <v>379</v>
      </c>
      <c r="H497" s="50" t="s">
        <v>379</v>
      </c>
      <c r="I497" s="50" t="s">
        <v>379</v>
      </c>
      <c r="J497" s="50" t="s">
        <v>379</v>
      </c>
    </row>
    <row r="498" spans="1:10">
      <c r="A498" s="15"/>
      <c r="B498" s="16"/>
      <c r="C498" s="36" t="s">
        <v>379</v>
      </c>
      <c r="D498" s="53" t="s">
        <v>452</v>
      </c>
      <c r="E498" s="48"/>
      <c r="F498" s="49" t="s">
        <v>379</v>
      </c>
      <c r="G498" s="49" t="s">
        <v>379</v>
      </c>
      <c r="H498" s="50" t="s">
        <v>379</v>
      </c>
      <c r="I498" s="50" t="s">
        <v>379</v>
      </c>
      <c r="J498" s="50" t="s">
        <v>379</v>
      </c>
    </row>
    <row r="499" spans="1:10">
      <c r="A499" s="15"/>
      <c r="B499" s="16"/>
      <c r="C499" s="36" t="s">
        <v>379</v>
      </c>
      <c r="D499" s="53" t="s">
        <v>453</v>
      </c>
      <c r="E499" s="48"/>
      <c r="F499" s="49" t="s">
        <v>379</v>
      </c>
      <c r="G499" s="49" t="s">
        <v>379</v>
      </c>
      <c r="H499" s="50" t="s">
        <v>379</v>
      </c>
      <c r="I499" s="50" t="s">
        <v>379</v>
      </c>
      <c r="J499" s="50" t="s">
        <v>379</v>
      </c>
    </row>
    <row r="500" spans="1:10">
      <c r="A500" s="15"/>
      <c r="B500" s="16"/>
      <c r="C500" s="36" t="s">
        <v>379</v>
      </c>
      <c r="D500" s="52" t="s">
        <v>454</v>
      </c>
      <c r="E500" s="48"/>
      <c r="F500" s="49" t="s">
        <v>379</v>
      </c>
      <c r="G500" s="49" t="s">
        <v>379</v>
      </c>
      <c r="H500" s="50" t="s">
        <v>379</v>
      </c>
      <c r="I500" s="50" t="s">
        <v>379</v>
      </c>
      <c r="J500" s="50" t="s">
        <v>379</v>
      </c>
    </row>
    <row r="501" spans="1:10">
      <c r="A501" s="15"/>
      <c r="B501" s="16"/>
      <c r="C501" s="36" t="s">
        <v>379</v>
      </c>
      <c r="D501" s="52" t="s">
        <v>455</v>
      </c>
      <c r="E501" s="48"/>
      <c r="F501" s="49" t="s">
        <v>379</v>
      </c>
      <c r="G501" s="49" t="s">
        <v>379</v>
      </c>
      <c r="H501" s="50" t="s">
        <v>379</v>
      </c>
      <c r="I501" s="50" t="s">
        <v>379</v>
      </c>
      <c r="J501" s="50" t="s">
        <v>379</v>
      </c>
    </row>
    <row r="502" spans="1:10">
      <c r="A502" s="15"/>
      <c r="B502" s="16"/>
      <c r="C502" s="36" t="s">
        <v>379</v>
      </c>
      <c r="D502" s="52" t="s">
        <v>456</v>
      </c>
      <c r="E502" s="48"/>
      <c r="F502" s="49" t="s">
        <v>379</v>
      </c>
      <c r="G502" s="49" t="s">
        <v>379</v>
      </c>
      <c r="H502" s="50" t="s">
        <v>379</v>
      </c>
      <c r="I502" s="50" t="s">
        <v>379</v>
      </c>
      <c r="J502" s="50" t="s">
        <v>379</v>
      </c>
    </row>
    <row r="503" spans="1:10" ht="31.5">
      <c r="A503" s="15"/>
      <c r="B503" s="16"/>
      <c r="C503" s="36" t="s">
        <v>379</v>
      </c>
      <c r="D503" s="51" t="s">
        <v>457</v>
      </c>
      <c r="E503" s="48"/>
      <c r="F503" s="49" t="s">
        <v>379</v>
      </c>
      <c r="G503" s="49" t="s">
        <v>379</v>
      </c>
      <c r="H503" s="50" t="s">
        <v>379</v>
      </c>
      <c r="I503" s="50" t="s">
        <v>379</v>
      </c>
      <c r="J503" s="50" t="s">
        <v>379</v>
      </c>
    </row>
    <row r="504" spans="1:10">
      <c r="A504" s="15"/>
      <c r="B504" s="16"/>
      <c r="C504" s="36" t="s">
        <v>379</v>
      </c>
      <c r="D504" s="51" t="s">
        <v>440</v>
      </c>
      <c r="E504" s="48"/>
      <c r="F504" s="49" t="s">
        <v>379</v>
      </c>
      <c r="G504" s="49" t="s">
        <v>379</v>
      </c>
      <c r="H504" s="50" t="s">
        <v>379</v>
      </c>
      <c r="I504" s="50" t="s">
        <v>379</v>
      </c>
      <c r="J504" s="50" t="s">
        <v>379</v>
      </c>
    </row>
    <row r="505" spans="1:10">
      <c r="A505" s="15"/>
      <c r="B505" s="16"/>
      <c r="C505" s="36" t="s">
        <v>379</v>
      </c>
      <c r="D505" s="51" t="s">
        <v>441</v>
      </c>
      <c r="E505" s="48"/>
      <c r="F505" s="49" t="s">
        <v>379</v>
      </c>
      <c r="G505" s="49" t="s">
        <v>379</v>
      </c>
      <c r="H505" s="50" t="s">
        <v>379</v>
      </c>
      <c r="I505" s="50" t="s">
        <v>379</v>
      </c>
      <c r="J505" s="50" t="s">
        <v>379</v>
      </c>
    </row>
    <row r="506" spans="1:10">
      <c r="A506" s="15"/>
      <c r="B506" s="16"/>
      <c r="C506" s="36" t="s">
        <v>379</v>
      </c>
      <c r="D506" s="51" t="s">
        <v>442</v>
      </c>
      <c r="E506" s="48"/>
      <c r="F506" s="49" t="s">
        <v>379</v>
      </c>
      <c r="G506" s="49" t="s">
        <v>379</v>
      </c>
      <c r="H506" s="50" t="s">
        <v>379</v>
      </c>
      <c r="I506" s="50" t="s">
        <v>379</v>
      </c>
      <c r="J506" s="50" t="s">
        <v>379</v>
      </c>
    </row>
    <row r="507" spans="1:10">
      <c r="A507" s="15"/>
      <c r="B507" s="16"/>
      <c r="C507" s="36" t="s">
        <v>379</v>
      </c>
      <c r="D507" s="51" t="s">
        <v>379</v>
      </c>
      <c r="E507" s="48"/>
      <c r="F507" s="49" t="s">
        <v>379</v>
      </c>
      <c r="G507" s="49" t="s">
        <v>379</v>
      </c>
      <c r="H507" s="50" t="s">
        <v>379</v>
      </c>
      <c r="I507" s="50" t="s">
        <v>379</v>
      </c>
      <c r="J507" s="50" t="s">
        <v>379</v>
      </c>
    </row>
    <row r="508" spans="1:10">
      <c r="A508" s="76" t="s">
        <v>458</v>
      </c>
      <c r="B508" s="81" t="s">
        <v>563</v>
      </c>
      <c r="C508" s="81" t="s">
        <v>459</v>
      </c>
      <c r="D508" s="114" t="s">
        <v>411</v>
      </c>
      <c r="E508" s="82"/>
      <c r="F508" s="83"/>
      <c r="G508" s="83" t="s">
        <v>379</v>
      </c>
      <c r="H508" s="84">
        <v>9</v>
      </c>
      <c r="I508" s="85">
        <f>F508*H508</f>
        <v>0</v>
      </c>
      <c r="J508" s="85">
        <f>F508*H508*1.2</f>
        <v>0</v>
      </c>
    </row>
    <row r="509" spans="1:10">
      <c r="A509" s="15"/>
      <c r="B509" s="16"/>
      <c r="C509" s="36" t="s">
        <v>379</v>
      </c>
      <c r="D509" s="51" t="s">
        <v>460</v>
      </c>
      <c r="E509" s="48"/>
      <c r="F509" s="49" t="s">
        <v>379</v>
      </c>
      <c r="G509" s="49" t="s">
        <v>379</v>
      </c>
      <c r="H509" s="50" t="s">
        <v>379</v>
      </c>
      <c r="I509" s="50" t="s">
        <v>379</v>
      </c>
      <c r="J509" s="50" t="s">
        <v>379</v>
      </c>
    </row>
    <row r="510" spans="1:10">
      <c r="A510" s="15"/>
      <c r="B510" s="16"/>
      <c r="C510" s="36" t="s">
        <v>379</v>
      </c>
      <c r="D510" s="53" t="s">
        <v>452</v>
      </c>
      <c r="E510" s="48"/>
      <c r="F510" s="49" t="s">
        <v>379</v>
      </c>
      <c r="G510" s="49" t="s">
        <v>379</v>
      </c>
      <c r="H510" s="50" t="s">
        <v>379</v>
      </c>
      <c r="I510" s="50" t="s">
        <v>379</v>
      </c>
      <c r="J510" s="50" t="s">
        <v>379</v>
      </c>
    </row>
    <row r="511" spans="1:10">
      <c r="A511" s="15"/>
      <c r="B511" s="16"/>
      <c r="C511" s="36" t="s">
        <v>379</v>
      </c>
      <c r="D511" s="53" t="s">
        <v>453</v>
      </c>
      <c r="E511" s="48"/>
      <c r="F511" s="49" t="s">
        <v>379</v>
      </c>
      <c r="G511" s="49" t="s">
        <v>379</v>
      </c>
      <c r="H511" s="50" t="s">
        <v>379</v>
      </c>
      <c r="I511" s="50" t="s">
        <v>379</v>
      </c>
      <c r="J511" s="50" t="s">
        <v>379</v>
      </c>
    </row>
    <row r="512" spans="1:10">
      <c r="A512" s="15"/>
      <c r="B512" s="16"/>
      <c r="C512" s="36" t="s">
        <v>379</v>
      </c>
      <c r="D512" s="52" t="s">
        <v>461</v>
      </c>
      <c r="E512" s="48"/>
      <c r="F512" s="49" t="s">
        <v>379</v>
      </c>
      <c r="G512" s="49" t="s">
        <v>379</v>
      </c>
      <c r="H512" s="50" t="s">
        <v>379</v>
      </c>
      <c r="I512" s="50" t="s">
        <v>379</v>
      </c>
      <c r="J512" s="50" t="s">
        <v>379</v>
      </c>
    </row>
    <row r="513" spans="1:10">
      <c r="A513" s="15"/>
      <c r="B513" s="16"/>
      <c r="C513" s="36" t="s">
        <v>379</v>
      </c>
      <c r="D513" s="52" t="s">
        <v>420</v>
      </c>
      <c r="E513" s="48"/>
      <c r="F513" s="49" t="s">
        <v>379</v>
      </c>
      <c r="G513" s="49" t="s">
        <v>379</v>
      </c>
      <c r="H513" s="50" t="s">
        <v>379</v>
      </c>
      <c r="I513" s="50" t="s">
        <v>379</v>
      </c>
      <c r="J513" s="50" t="s">
        <v>379</v>
      </c>
    </row>
    <row r="514" spans="1:10">
      <c r="A514" s="15"/>
      <c r="B514" s="16"/>
      <c r="C514" s="36" t="s">
        <v>379</v>
      </c>
      <c r="D514" s="52" t="s">
        <v>456</v>
      </c>
      <c r="E514" s="48"/>
      <c r="F514" s="49" t="s">
        <v>379</v>
      </c>
      <c r="G514" s="49" t="s">
        <v>379</v>
      </c>
      <c r="H514" s="50" t="s">
        <v>379</v>
      </c>
      <c r="I514" s="50" t="s">
        <v>379</v>
      </c>
      <c r="J514" s="50" t="s">
        <v>379</v>
      </c>
    </row>
    <row r="515" spans="1:10" ht="31.5">
      <c r="A515" s="15"/>
      <c r="B515" s="16"/>
      <c r="C515" s="36" t="s">
        <v>379</v>
      </c>
      <c r="D515" s="51" t="s">
        <v>462</v>
      </c>
      <c r="E515" s="48"/>
      <c r="F515" s="49" t="s">
        <v>379</v>
      </c>
      <c r="G515" s="49" t="s">
        <v>379</v>
      </c>
      <c r="H515" s="50" t="s">
        <v>379</v>
      </c>
      <c r="I515" s="50" t="s">
        <v>379</v>
      </c>
      <c r="J515" s="50" t="s">
        <v>379</v>
      </c>
    </row>
    <row r="516" spans="1:10">
      <c r="A516" s="15"/>
      <c r="B516" s="16"/>
      <c r="C516" s="36" t="s">
        <v>379</v>
      </c>
      <c r="D516" s="51" t="s">
        <v>440</v>
      </c>
      <c r="E516" s="48"/>
      <c r="F516" s="49" t="s">
        <v>379</v>
      </c>
      <c r="G516" s="49" t="s">
        <v>379</v>
      </c>
      <c r="H516" s="50" t="s">
        <v>379</v>
      </c>
      <c r="I516" s="50" t="s">
        <v>379</v>
      </c>
      <c r="J516" s="50" t="s">
        <v>379</v>
      </c>
    </row>
    <row r="517" spans="1:10">
      <c r="A517" s="15"/>
      <c r="B517" s="16"/>
      <c r="C517" s="36" t="s">
        <v>379</v>
      </c>
      <c r="D517" s="51" t="s">
        <v>441</v>
      </c>
      <c r="E517" s="48"/>
      <c r="F517" s="49" t="s">
        <v>379</v>
      </c>
      <c r="G517" s="49" t="s">
        <v>379</v>
      </c>
      <c r="H517" s="50" t="s">
        <v>379</v>
      </c>
      <c r="I517" s="50" t="s">
        <v>379</v>
      </c>
      <c r="J517" s="50" t="s">
        <v>379</v>
      </c>
    </row>
    <row r="518" spans="1:10">
      <c r="A518" s="15"/>
      <c r="B518" s="16"/>
      <c r="C518" s="36" t="s">
        <v>379</v>
      </c>
      <c r="D518" s="51" t="s">
        <v>442</v>
      </c>
      <c r="E518" s="48"/>
      <c r="F518" s="49" t="s">
        <v>379</v>
      </c>
      <c r="G518" s="49" t="s">
        <v>379</v>
      </c>
      <c r="H518" s="50" t="s">
        <v>379</v>
      </c>
      <c r="I518" s="50" t="s">
        <v>379</v>
      </c>
      <c r="J518" s="50" t="s">
        <v>379</v>
      </c>
    </row>
    <row r="519" spans="1:10">
      <c r="A519" s="15"/>
      <c r="B519" s="16"/>
      <c r="C519" s="36" t="s">
        <v>379</v>
      </c>
      <c r="D519" s="51" t="s">
        <v>379</v>
      </c>
      <c r="E519" s="48"/>
      <c r="F519" s="49" t="s">
        <v>379</v>
      </c>
      <c r="G519" s="49" t="s">
        <v>379</v>
      </c>
      <c r="H519" s="50" t="s">
        <v>379</v>
      </c>
      <c r="I519" s="50" t="s">
        <v>379</v>
      </c>
      <c r="J519" s="50" t="s">
        <v>379</v>
      </c>
    </row>
    <row r="520" spans="1:10">
      <c r="A520" s="76" t="s">
        <v>463</v>
      </c>
      <c r="B520" s="81" t="s">
        <v>563</v>
      </c>
      <c r="C520" s="81" t="s">
        <v>464</v>
      </c>
      <c r="D520" s="114" t="s">
        <v>411</v>
      </c>
      <c r="E520" s="82"/>
      <c r="F520" s="83"/>
      <c r="G520" s="83" t="s">
        <v>379</v>
      </c>
      <c r="H520" s="84">
        <v>2</v>
      </c>
      <c r="I520" s="85">
        <f>F520*H520</f>
        <v>0</v>
      </c>
      <c r="J520" s="85">
        <f>F520*H520*1.2</f>
        <v>0</v>
      </c>
    </row>
    <row r="521" spans="1:10">
      <c r="A521" s="15"/>
      <c r="B521" s="16"/>
      <c r="C521" s="36" t="s">
        <v>379</v>
      </c>
      <c r="D521" s="51" t="s">
        <v>465</v>
      </c>
      <c r="E521" s="48"/>
      <c r="F521" s="49" t="s">
        <v>379</v>
      </c>
      <c r="G521" s="49" t="s">
        <v>379</v>
      </c>
      <c r="H521" s="50" t="s">
        <v>379</v>
      </c>
      <c r="I521" s="50" t="s">
        <v>379</v>
      </c>
      <c r="J521" s="50" t="s">
        <v>379</v>
      </c>
    </row>
    <row r="522" spans="1:10">
      <c r="A522" s="15"/>
      <c r="B522" s="16"/>
      <c r="C522" s="36" t="s">
        <v>379</v>
      </c>
      <c r="D522" s="53" t="s">
        <v>466</v>
      </c>
      <c r="E522" s="48"/>
      <c r="F522" s="49" t="s">
        <v>379</v>
      </c>
      <c r="G522" s="49" t="s">
        <v>379</v>
      </c>
      <c r="H522" s="50" t="s">
        <v>379</v>
      </c>
      <c r="I522" s="50" t="s">
        <v>379</v>
      </c>
      <c r="J522" s="50" t="s">
        <v>379</v>
      </c>
    </row>
    <row r="523" spans="1:10">
      <c r="A523" s="15"/>
      <c r="B523" s="16"/>
      <c r="C523" s="36" t="s">
        <v>379</v>
      </c>
      <c r="D523" s="53" t="s">
        <v>467</v>
      </c>
      <c r="E523" s="48"/>
      <c r="F523" s="49" t="s">
        <v>379</v>
      </c>
      <c r="G523" s="49" t="s">
        <v>379</v>
      </c>
      <c r="H523" s="50" t="s">
        <v>379</v>
      </c>
      <c r="I523" s="50" t="s">
        <v>379</v>
      </c>
      <c r="J523" s="50" t="s">
        <v>379</v>
      </c>
    </row>
    <row r="524" spans="1:10">
      <c r="A524" s="15"/>
      <c r="B524" s="16"/>
      <c r="C524" s="36" t="s">
        <v>379</v>
      </c>
      <c r="D524" s="52" t="s">
        <v>468</v>
      </c>
      <c r="E524" s="48"/>
      <c r="F524" s="49" t="s">
        <v>379</v>
      </c>
      <c r="G524" s="49" t="s">
        <v>379</v>
      </c>
      <c r="H524" s="50" t="s">
        <v>379</v>
      </c>
      <c r="I524" s="50" t="s">
        <v>379</v>
      </c>
      <c r="J524" s="50" t="s">
        <v>379</v>
      </c>
    </row>
    <row r="525" spans="1:10">
      <c r="A525" s="15"/>
      <c r="B525" s="16"/>
      <c r="C525" s="36" t="s">
        <v>379</v>
      </c>
      <c r="D525" s="52" t="s">
        <v>469</v>
      </c>
      <c r="E525" s="48"/>
      <c r="F525" s="49" t="s">
        <v>379</v>
      </c>
      <c r="G525" s="49" t="s">
        <v>379</v>
      </c>
      <c r="H525" s="50" t="s">
        <v>379</v>
      </c>
      <c r="I525" s="50" t="s">
        <v>379</v>
      </c>
      <c r="J525" s="50" t="s">
        <v>379</v>
      </c>
    </row>
    <row r="526" spans="1:10">
      <c r="A526" s="15"/>
      <c r="B526" s="16"/>
      <c r="C526" s="36" t="s">
        <v>379</v>
      </c>
      <c r="D526" s="52" t="s">
        <v>470</v>
      </c>
      <c r="E526" s="48"/>
      <c r="F526" s="49" t="s">
        <v>379</v>
      </c>
      <c r="G526" s="49" t="s">
        <v>379</v>
      </c>
      <c r="H526" s="50" t="s">
        <v>379</v>
      </c>
      <c r="I526" s="50" t="s">
        <v>379</v>
      </c>
      <c r="J526" s="50" t="s">
        <v>379</v>
      </c>
    </row>
    <row r="527" spans="1:10">
      <c r="A527" s="15"/>
      <c r="B527" s="16"/>
      <c r="C527" s="36" t="s">
        <v>379</v>
      </c>
      <c r="D527" s="52" t="s">
        <v>471</v>
      </c>
      <c r="E527" s="48"/>
      <c r="F527" s="49" t="s">
        <v>379</v>
      </c>
      <c r="G527" s="49" t="s">
        <v>379</v>
      </c>
      <c r="H527" s="50" t="s">
        <v>379</v>
      </c>
      <c r="I527" s="50" t="s">
        <v>379</v>
      </c>
      <c r="J527" s="50" t="s">
        <v>379</v>
      </c>
    </row>
    <row r="528" spans="1:10">
      <c r="A528" s="15"/>
      <c r="B528" s="16"/>
      <c r="C528" s="36" t="s">
        <v>379</v>
      </c>
      <c r="D528" s="52" t="s">
        <v>472</v>
      </c>
      <c r="E528" s="48"/>
      <c r="F528" s="49" t="s">
        <v>379</v>
      </c>
      <c r="G528" s="49" t="s">
        <v>379</v>
      </c>
      <c r="H528" s="50" t="s">
        <v>379</v>
      </c>
      <c r="I528" s="50" t="s">
        <v>379</v>
      </c>
      <c r="J528" s="50" t="s">
        <v>379</v>
      </c>
    </row>
    <row r="529" spans="1:10">
      <c r="A529" s="15"/>
      <c r="B529" s="16"/>
      <c r="C529" s="36" t="s">
        <v>379</v>
      </c>
      <c r="D529" s="52" t="s">
        <v>473</v>
      </c>
      <c r="E529" s="48"/>
      <c r="F529" s="49" t="s">
        <v>379</v>
      </c>
      <c r="G529" s="49" t="s">
        <v>379</v>
      </c>
      <c r="H529" s="50" t="s">
        <v>379</v>
      </c>
      <c r="I529" s="50" t="s">
        <v>379</v>
      </c>
      <c r="J529" s="50" t="s">
        <v>379</v>
      </c>
    </row>
    <row r="530" spans="1:10">
      <c r="A530" s="15"/>
      <c r="B530" s="16"/>
      <c r="C530" s="36" t="s">
        <v>379</v>
      </c>
      <c r="D530" s="51" t="s">
        <v>474</v>
      </c>
      <c r="E530" s="48"/>
      <c r="F530" s="49" t="s">
        <v>379</v>
      </c>
      <c r="G530" s="49" t="s">
        <v>379</v>
      </c>
      <c r="H530" s="50" t="s">
        <v>379</v>
      </c>
      <c r="I530" s="50" t="s">
        <v>379</v>
      </c>
      <c r="J530" s="50" t="s">
        <v>379</v>
      </c>
    </row>
    <row r="531" spans="1:10" ht="31.5">
      <c r="A531" s="15"/>
      <c r="B531" s="16"/>
      <c r="C531" s="36" t="s">
        <v>379</v>
      </c>
      <c r="D531" s="51" t="s">
        <v>475</v>
      </c>
      <c r="E531" s="48"/>
      <c r="F531" s="49" t="s">
        <v>379</v>
      </c>
      <c r="G531" s="49" t="s">
        <v>379</v>
      </c>
      <c r="H531" s="50" t="s">
        <v>379</v>
      </c>
      <c r="I531" s="50" t="s">
        <v>379</v>
      </c>
      <c r="J531" s="50" t="s">
        <v>379</v>
      </c>
    </row>
    <row r="532" spans="1:10">
      <c r="A532" s="15"/>
      <c r="B532" s="16"/>
      <c r="C532" s="36" t="s">
        <v>379</v>
      </c>
      <c r="D532" s="51" t="s">
        <v>408</v>
      </c>
      <c r="E532" s="48"/>
      <c r="F532" s="49" t="s">
        <v>379</v>
      </c>
      <c r="G532" s="49" t="s">
        <v>379</v>
      </c>
      <c r="H532" s="50" t="s">
        <v>379</v>
      </c>
      <c r="I532" s="50" t="s">
        <v>379</v>
      </c>
      <c r="J532" s="50" t="s">
        <v>379</v>
      </c>
    </row>
    <row r="533" spans="1:10">
      <c r="A533" s="15"/>
      <c r="B533" s="16"/>
      <c r="C533" s="36" t="s">
        <v>379</v>
      </c>
      <c r="D533" s="51" t="s">
        <v>379</v>
      </c>
      <c r="E533" s="48"/>
      <c r="F533" s="49" t="s">
        <v>379</v>
      </c>
      <c r="G533" s="49" t="s">
        <v>379</v>
      </c>
      <c r="H533" s="50" t="s">
        <v>379</v>
      </c>
      <c r="I533" s="50" t="s">
        <v>379</v>
      </c>
      <c r="J533" s="50" t="s">
        <v>379</v>
      </c>
    </row>
    <row r="534" spans="1:10">
      <c r="A534" s="76" t="s">
        <v>476</v>
      </c>
      <c r="B534" s="81" t="s">
        <v>563</v>
      </c>
      <c r="C534" s="81" t="s">
        <v>477</v>
      </c>
      <c r="D534" s="114" t="s">
        <v>478</v>
      </c>
      <c r="E534" s="82"/>
      <c r="F534" s="83"/>
      <c r="G534" s="83" t="s">
        <v>379</v>
      </c>
      <c r="H534" s="84">
        <v>1</v>
      </c>
      <c r="I534" s="85">
        <f>F534*H534</f>
        <v>0</v>
      </c>
      <c r="J534" s="85">
        <f>F534*H534*1.2</f>
        <v>0</v>
      </c>
    </row>
    <row r="535" spans="1:10">
      <c r="A535" s="15"/>
      <c r="B535" s="16"/>
      <c r="C535" s="36" t="s">
        <v>379</v>
      </c>
      <c r="D535" s="51" t="s">
        <v>479</v>
      </c>
      <c r="E535" s="48"/>
      <c r="F535" s="49" t="s">
        <v>379</v>
      </c>
      <c r="G535" s="49" t="s">
        <v>379</v>
      </c>
      <c r="H535" s="50" t="s">
        <v>379</v>
      </c>
      <c r="I535" s="50"/>
      <c r="J535" s="50"/>
    </row>
    <row r="536" spans="1:10">
      <c r="A536" s="15"/>
      <c r="B536" s="16"/>
      <c r="C536" s="36" t="s">
        <v>379</v>
      </c>
      <c r="D536" s="53" t="s">
        <v>466</v>
      </c>
      <c r="E536" s="48"/>
      <c r="F536" s="49" t="s">
        <v>379</v>
      </c>
      <c r="G536" s="49" t="s">
        <v>379</v>
      </c>
      <c r="H536" s="50" t="s">
        <v>379</v>
      </c>
      <c r="I536" s="50" t="s">
        <v>379</v>
      </c>
      <c r="J536" s="50" t="s">
        <v>379</v>
      </c>
    </row>
    <row r="537" spans="1:10">
      <c r="A537" s="15"/>
      <c r="B537" s="16"/>
      <c r="C537" s="36" t="s">
        <v>379</v>
      </c>
      <c r="D537" s="53" t="s">
        <v>467</v>
      </c>
      <c r="E537" s="48"/>
      <c r="F537" s="49" t="s">
        <v>379</v>
      </c>
      <c r="G537" s="49" t="s">
        <v>379</v>
      </c>
      <c r="H537" s="50" t="s">
        <v>379</v>
      </c>
      <c r="I537" s="50" t="s">
        <v>379</v>
      </c>
      <c r="J537" s="50" t="s">
        <v>379</v>
      </c>
    </row>
    <row r="538" spans="1:10">
      <c r="A538" s="15"/>
      <c r="B538" s="16"/>
      <c r="C538" s="36" t="s">
        <v>379</v>
      </c>
      <c r="D538" s="52" t="s">
        <v>480</v>
      </c>
      <c r="E538" s="48"/>
      <c r="F538" s="49" t="s">
        <v>379</v>
      </c>
      <c r="G538" s="49" t="s">
        <v>379</v>
      </c>
      <c r="H538" s="50" t="s">
        <v>379</v>
      </c>
      <c r="I538" s="50" t="s">
        <v>379</v>
      </c>
      <c r="J538" s="50" t="s">
        <v>379</v>
      </c>
    </row>
    <row r="539" spans="1:10">
      <c r="A539" s="15"/>
      <c r="B539" s="16"/>
      <c r="C539" s="36" t="s">
        <v>379</v>
      </c>
      <c r="D539" s="52" t="s">
        <v>481</v>
      </c>
      <c r="E539" s="48"/>
      <c r="F539" s="49" t="s">
        <v>379</v>
      </c>
      <c r="G539" s="49" t="s">
        <v>379</v>
      </c>
      <c r="H539" s="50" t="s">
        <v>379</v>
      </c>
      <c r="I539" s="50" t="s">
        <v>379</v>
      </c>
      <c r="J539" s="50" t="s">
        <v>379</v>
      </c>
    </row>
    <row r="540" spans="1:10">
      <c r="A540" s="15"/>
      <c r="B540" s="16"/>
      <c r="C540" s="36" t="s">
        <v>379</v>
      </c>
      <c r="D540" s="52" t="s">
        <v>470</v>
      </c>
      <c r="E540" s="48"/>
      <c r="F540" s="49" t="s">
        <v>379</v>
      </c>
      <c r="G540" s="49" t="s">
        <v>379</v>
      </c>
      <c r="H540" s="50" t="s">
        <v>379</v>
      </c>
      <c r="I540" s="50" t="s">
        <v>379</v>
      </c>
      <c r="J540" s="50" t="s">
        <v>379</v>
      </c>
    </row>
    <row r="541" spans="1:10">
      <c r="A541" s="15"/>
      <c r="B541" s="16"/>
      <c r="C541" s="36" t="s">
        <v>379</v>
      </c>
      <c r="D541" s="52" t="s">
        <v>482</v>
      </c>
      <c r="E541" s="48"/>
      <c r="F541" s="49" t="s">
        <v>379</v>
      </c>
      <c r="G541" s="49" t="s">
        <v>379</v>
      </c>
      <c r="H541" s="50" t="s">
        <v>379</v>
      </c>
      <c r="I541" s="50" t="s">
        <v>379</v>
      </c>
      <c r="J541" s="50" t="s">
        <v>379</v>
      </c>
    </row>
    <row r="542" spans="1:10">
      <c r="A542" s="15"/>
      <c r="B542" s="16"/>
      <c r="C542" s="36" t="s">
        <v>379</v>
      </c>
      <c r="D542" s="52" t="s">
        <v>483</v>
      </c>
      <c r="E542" s="48"/>
      <c r="F542" s="49" t="s">
        <v>379</v>
      </c>
      <c r="G542" s="49" t="s">
        <v>379</v>
      </c>
      <c r="H542" s="50" t="s">
        <v>379</v>
      </c>
      <c r="I542" s="50" t="s">
        <v>379</v>
      </c>
      <c r="J542" s="50" t="s">
        <v>379</v>
      </c>
    </row>
    <row r="543" spans="1:10">
      <c r="A543" s="15"/>
      <c r="B543" s="16"/>
      <c r="C543" s="36" t="s">
        <v>379</v>
      </c>
      <c r="D543" s="52" t="s">
        <v>473</v>
      </c>
      <c r="E543" s="48"/>
      <c r="F543" s="49" t="s">
        <v>379</v>
      </c>
      <c r="G543" s="49" t="s">
        <v>379</v>
      </c>
      <c r="H543" s="50" t="s">
        <v>379</v>
      </c>
      <c r="I543" s="50" t="s">
        <v>379</v>
      </c>
      <c r="J543" s="50" t="s">
        <v>379</v>
      </c>
    </row>
    <row r="544" spans="1:10">
      <c r="A544" s="15"/>
      <c r="B544" s="16"/>
      <c r="C544" s="36" t="s">
        <v>379</v>
      </c>
      <c r="D544" s="51" t="s">
        <v>484</v>
      </c>
      <c r="E544" s="48"/>
      <c r="F544" s="49" t="s">
        <v>379</v>
      </c>
      <c r="G544" s="49" t="s">
        <v>379</v>
      </c>
      <c r="H544" s="50" t="s">
        <v>379</v>
      </c>
      <c r="I544" s="50" t="s">
        <v>379</v>
      </c>
      <c r="J544" s="50" t="s">
        <v>379</v>
      </c>
    </row>
    <row r="545" spans="1:10" ht="31.5">
      <c r="A545" s="15"/>
      <c r="B545" s="16"/>
      <c r="C545" s="36" t="s">
        <v>379</v>
      </c>
      <c r="D545" s="51" t="s">
        <v>475</v>
      </c>
      <c r="E545" s="48"/>
      <c r="F545" s="49" t="s">
        <v>379</v>
      </c>
      <c r="G545" s="49" t="s">
        <v>379</v>
      </c>
      <c r="H545" s="50" t="s">
        <v>379</v>
      </c>
      <c r="I545" s="50" t="s">
        <v>379</v>
      </c>
      <c r="J545" s="50" t="s">
        <v>379</v>
      </c>
    </row>
    <row r="546" spans="1:10">
      <c r="A546" s="15"/>
      <c r="B546" s="16"/>
      <c r="C546" s="36" t="s">
        <v>379</v>
      </c>
      <c r="D546" s="51" t="s">
        <v>408</v>
      </c>
      <c r="E546" s="48"/>
      <c r="F546" s="49" t="s">
        <v>379</v>
      </c>
      <c r="G546" s="49" t="s">
        <v>379</v>
      </c>
      <c r="H546" s="50" t="s">
        <v>379</v>
      </c>
      <c r="I546" s="50" t="s">
        <v>379</v>
      </c>
      <c r="J546" s="50" t="s">
        <v>379</v>
      </c>
    </row>
    <row r="547" spans="1:10">
      <c r="A547" s="15"/>
      <c r="B547" s="16"/>
      <c r="C547" s="36" t="s">
        <v>379</v>
      </c>
      <c r="D547" s="51" t="s">
        <v>379</v>
      </c>
      <c r="E547" s="48"/>
      <c r="F547" s="49" t="s">
        <v>379</v>
      </c>
      <c r="G547" s="49" t="s">
        <v>379</v>
      </c>
      <c r="H547" s="50" t="s">
        <v>379</v>
      </c>
      <c r="I547" s="50" t="s">
        <v>379</v>
      </c>
      <c r="J547" s="50" t="s">
        <v>379</v>
      </c>
    </row>
    <row r="548" spans="1:10">
      <c r="A548" s="76" t="s">
        <v>485</v>
      </c>
      <c r="B548" s="81" t="s">
        <v>563</v>
      </c>
      <c r="C548" s="81" t="s">
        <v>486</v>
      </c>
      <c r="D548" s="114" t="s">
        <v>411</v>
      </c>
      <c r="E548" s="115"/>
      <c r="F548" s="83"/>
      <c r="G548" s="83" t="s">
        <v>379</v>
      </c>
      <c r="H548" s="84">
        <v>1</v>
      </c>
      <c r="I548" s="85">
        <f>F548*H548</f>
        <v>0</v>
      </c>
      <c r="J548" s="85">
        <f>F548*H548*1.2</f>
        <v>0</v>
      </c>
    </row>
    <row r="549" spans="1:10">
      <c r="A549" s="15"/>
      <c r="B549" s="16"/>
      <c r="C549" s="36" t="s">
        <v>379</v>
      </c>
      <c r="D549" s="51" t="s">
        <v>487</v>
      </c>
      <c r="E549" s="48"/>
      <c r="F549" s="49" t="s">
        <v>379</v>
      </c>
      <c r="G549" s="49" t="s">
        <v>379</v>
      </c>
      <c r="H549" s="50" t="s">
        <v>379</v>
      </c>
      <c r="I549" s="50" t="s">
        <v>379</v>
      </c>
      <c r="J549" s="50" t="s">
        <v>379</v>
      </c>
    </row>
    <row r="550" spans="1:10">
      <c r="A550" s="15"/>
      <c r="B550" s="16"/>
      <c r="C550" s="36" t="s">
        <v>379</v>
      </c>
      <c r="D550" s="53" t="s">
        <v>466</v>
      </c>
      <c r="E550" s="48"/>
      <c r="F550" s="49" t="s">
        <v>379</v>
      </c>
      <c r="G550" s="49" t="s">
        <v>379</v>
      </c>
      <c r="H550" s="50" t="s">
        <v>379</v>
      </c>
      <c r="I550" s="50" t="s">
        <v>379</v>
      </c>
      <c r="J550" s="50" t="s">
        <v>379</v>
      </c>
    </row>
    <row r="551" spans="1:10">
      <c r="A551" s="15"/>
      <c r="B551" s="16"/>
      <c r="C551" s="36" t="s">
        <v>379</v>
      </c>
      <c r="D551" s="53" t="s">
        <v>467</v>
      </c>
      <c r="E551" s="48"/>
      <c r="F551" s="49" t="s">
        <v>379</v>
      </c>
      <c r="G551" s="49" t="s">
        <v>379</v>
      </c>
      <c r="H551" s="50" t="s">
        <v>379</v>
      </c>
      <c r="I551" s="50" t="s">
        <v>379</v>
      </c>
      <c r="J551" s="50" t="s">
        <v>379</v>
      </c>
    </row>
    <row r="552" spans="1:10">
      <c r="A552" s="15"/>
      <c r="B552" s="16"/>
      <c r="C552" s="36" t="s">
        <v>379</v>
      </c>
      <c r="D552" s="52" t="s">
        <v>480</v>
      </c>
      <c r="E552" s="48"/>
      <c r="F552" s="49" t="s">
        <v>379</v>
      </c>
      <c r="G552" s="49" t="s">
        <v>379</v>
      </c>
      <c r="H552" s="50" t="s">
        <v>379</v>
      </c>
      <c r="I552" s="50" t="s">
        <v>379</v>
      </c>
      <c r="J552" s="50" t="s">
        <v>379</v>
      </c>
    </row>
    <row r="553" spans="1:10">
      <c r="A553" s="15"/>
      <c r="B553" s="16"/>
      <c r="C553" s="36" t="s">
        <v>379</v>
      </c>
      <c r="D553" s="53" t="s">
        <v>488</v>
      </c>
      <c r="E553" s="48"/>
      <c r="F553" s="49" t="s">
        <v>379</v>
      </c>
      <c r="G553" s="49" t="s">
        <v>379</v>
      </c>
      <c r="H553" s="50" t="s">
        <v>379</v>
      </c>
      <c r="I553" s="50" t="s">
        <v>379</v>
      </c>
      <c r="J553" s="50" t="s">
        <v>379</v>
      </c>
    </row>
    <row r="554" spans="1:10">
      <c r="A554" s="15"/>
      <c r="B554" s="16"/>
      <c r="C554" s="36" t="s">
        <v>379</v>
      </c>
      <c r="D554" s="52" t="s">
        <v>470</v>
      </c>
      <c r="E554" s="48"/>
      <c r="F554" s="49" t="s">
        <v>379</v>
      </c>
      <c r="G554" s="49" t="s">
        <v>379</v>
      </c>
      <c r="H554" s="50" t="s">
        <v>379</v>
      </c>
      <c r="I554" s="50" t="s">
        <v>379</v>
      </c>
      <c r="J554" s="50" t="s">
        <v>379</v>
      </c>
    </row>
    <row r="555" spans="1:10">
      <c r="A555" s="15"/>
      <c r="B555" s="16"/>
      <c r="C555" s="36" t="s">
        <v>379</v>
      </c>
      <c r="D555" s="52" t="s">
        <v>489</v>
      </c>
      <c r="E555" s="48"/>
      <c r="F555" s="49" t="s">
        <v>379</v>
      </c>
      <c r="G555" s="49" t="s">
        <v>379</v>
      </c>
      <c r="H555" s="50" t="s">
        <v>379</v>
      </c>
      <c r="I555" s="50" t="s">
        <v>379</v>
      </c>
      <c r="J555" s="50" t="s">
        <v>379</v>
      </c>
    </row>
    <row r="556" spans="1:10">
      <c r="A556" s="15"/>
      <c r="B556" s="16"/>
      <c r="C556" s="36" t="s">
        <v>379</v>
      </c>
      <c r="D556" s="52" t="s">
        <v>483</v>
      </c>
      <c r="E556" s="48"/>
      <c r="F556" s="49" t="s">
        <v>379</v>
      </c>
      <c r="G556" s="49" t="s">
        <v>379</v>
      </c>
      <c r="H556" s="50" t="s">
        <v>379</v>
      </c>
      <c r="I556" s="50" t="s">
        <v>379</v>
      </c>
      <c r="J556" s="50" t="s">
        <v>379</v>
      </c>
    </row>
    <row r="557" spans="1:10">
      <c r="A557" s="15"/>
      <c r="B557" s="16"/>
      <c r="C557" s="36" t="s">
        <v>379</v>
      </c>
      <c r="D557" s="52" t="s">
        <v>473</v>
      </c>
      <c r="E557" s="48"/>
      <c r="F557" s="49" t="s">
        <v>379</v>
      </c>
      <c r="G557" s="49" t="s">
        <v>379</v>
      </c>
      <c r="H557" s="50" t="s">
        <v>379</v>
      </c>
      <c r="I557" s="50" t="s">
        <v>379</v>
      </c>
      <c r="J557" s="50" t="s">
        <v>379</v>
      </c>
    </row>
    <row r="558" spans="1:10">
      <c r="A558" s="15"/>
      <c r="B558" s="16"/>
      <c r="C558" s="36" t="s">
        <v>379</v>
      </c>
      <c r="D558" s="51" t="s">
        <v>490</v>
      </c>
      <c r="E558" s="48"/>
      <c r="F558" s="49" t="s">
        <v>379</v>
      </c>
      <c r="G558" s="49" t="s">
        <v>379</v>
      </c>
      <c r="H558" s="50" t="s">
        <v>379</v>
      </c>
      <c r="I558" s="50" t="s">
        <v>379</v>
      </c>
      <c r="J558" s="50" t="s">
        <v>379</v>
      </c>
    </row>
    <row r="559" spans="1:10" ht="31.5">
      <c r="A559" s="15"/>
      <c r="B559" s="16"/>
      <c r="C559" s="36" t="s">
        <v>379</v>
      </c>
      <c r="D559" s="51" t="s">
        <v>475</v>
      </c>
      <c r="E559" s="48"/>
      <c r="F559" s="49" t="s">
        <v>379</v>
      </c>
      <c r="G559" s="49" t="s">
        <v>379</v>
      </c>
      <c r="H559" s="50" t="s">
        <v>379</v>
      </c>
      <c r="I559" s="50" t="s">
        <v>379</v>
      </c>
      <c r="J559" s="50" t="s">
        <v>379</v>
      </c>
    </row>
    <row r="560" spans="1:10">
      <c r="A560" s="15"/>
      <c r="B560" s="16"/>
      <c r="C560" s="36" t="s">
        <v>379</v>
      </c>
      <c r="D560" s="51" t="s">
        <v>408</v>
      </c>
      <c r="E560" s="48"/>
      <c r="F560" s="49" t="s">
        <v>379</v>
      </c>
      <c r="G560" s="49" t="s">
        <v>379</v>
      </c>
      <c r="H560" s="50" t="s">
        <v>379</v>
      </c>
      <c r="I560" s="50" t="s">
        <v>379</v>
      </c>
      <c r="J560" s="50" t="s">
        <v>379</v>
      </c>
    </row>
    <row r="561" spans="1:10">
      <c r="A561" s="15"/>
      <c r="B561" s="16"/>
      <c r="C561" s="36" t="s">
        <v>379</v>
      </c>
      <c r="D561" s="51" t="s">
        <v>379</v>
      </c>
      <c r="E561" s="48"/>
      <c r="F561" s="49" t="s">
        <v>379</v>
      </c>
      <c r="G561" s="49" t="s">
        <v>379</v>
      </c>
      <c r="H561" s="50" t="s">
        <v>379</v>
      </c>
      <c r="I561" s="50" t="s">
        <v>379</v>
      </c>
      <c r="J561" s="50" t="s">
        <v>379</v>
      </c>
    </row>
    <row r="562" spans="1:10">
      <c r="A562" s="76" t="s">
        <v>491</v>
      </c>
      <c r="B562" s="81" t="s">
        <v>563</v>
      </c>
      <c r="C562" s="81" t="s">
        <v>492</v>
      </c>
      <c r="D562" s="114" t="s">
        <v>411</v>
      </c>
      <c r="E562" s="115"/>
      <c r="F562" s="83"/>
      <c r="G562" s="83" t="s">
        <v>379</v>
      </c>
      <c r="H562" s="84">
        <v>4</v>
      </c>
      <c r="I562" s="85">
        <f>F562*H562</f>
        <v>0</v>
      </c>
      <c r="J562" s="85">
        <f>F562*H562*1.2</f>
        <v>0</v>
      </c>
    </row>
    <row r="563" spans="1:10">
      <c r="A563" s="15"/>
      <c r="B563" s="16"/>
      <c r="C563" s="36" t="s">
        <v>379</v>
      </c>
      <c r="D563" s="51" t="s">
        <v>493</v>
      </c>
      <c r="E563" s="48"/>
      <c r="F563" s="49" t="s">
        <v>379</v>
      </c>
      <c r="G563" s="49" t="s">
        <v>379</v>
      </c>
      <c r="H563" s="50" t="s">
        <v>379</v>
      </c>
      <c r="I563" s="50" t="s">
        <v>379</v>
      </c>
      <c r="J563" s="50" t="s">
        <v>379</v>
      </c>
    </row>
    <row r="564" spans="1:10">
      <c r="A564" s="15"/>
      <c r="B564" s="16"/>
      <c r="C564" s="36" t="s">
        <v>379</v>
      </c>
      <c r="D564" s="120" t="s">
        <v>581</v>
      </c>
      <c r="E564" s="48"/>
      <c r="F564" s="49" t="s">
        <v>379</v>
      </c>
      <c r="G564" s="49" t="s">
        <v>379</v>
      </c>
      <c r="H564" s="50" t="s">
        <v>379</v>
      </c>
      <c r="I564" s="50" t="s">
        <v>379</v>
      </c>
      <c r="J564" s="50" t="s">
        <v>379</v>
      </c>
    </row>
    <row r="565" spans="1:10">
      <c r="A565" s="15"/>
      <c r="B565" s="16"/>
      <c r="C565" s="36" t="s">
        <v>379</v>
      </c>
      <c r="D565" s="53" t="s">
        <v>466</v>
      </c>
      <c r="E565" s="48"/>
      <c r="F565" s="49" t="s">
        <v>379</v>
      </c>
      <c r="G565" s="49" t="s">
        <v>379</v>
      </c>
      <c r="H565" s="50" t="s">
        <v>379</v>
      </c>
      <c r="I565" s="50" t="s">
        <v>379</v>
      </c>
      <c r="J565" s="50" t="s">
        <v>379</v>
      </c>
    </row>
    <row r="566" spans="1:10">
      <c r="A566" s="15"/>
      <c r="B566" s="16"/>
      <c r="C566" s="36" t="s">
        <v>379</v>
      </c>
      <c r="D566" s="53" t="s">
        <v>494</v>
      </c>
      <c r="E566" s="48"/>
      <c r="F566" s="49" t="s">
        <v>379</v>
      </c>
      <c r="G566" s="49" t="s">
        <v>379</v>
      </c>
      <c r="H566" s="50" t="s">
        <v>379</v>
      </c>
      <c r="I566" s="50" t="s">
        <v>379</v>
      </c>
      <c r="J566" s="50" t="s">
        <v>379</v>
      </c>
    </row>
    <row r="567" spans="1:10">
      <c r="A567" s="15"/>
      <c r="B567" s="16"/>
      <c r="C567" s="36" t="s">
        <v>379</v>
      </c>
      <c r="D567" s="52" t="s">
        <v>495</v>
      </c>
      <c r="E567" s="48"/>
      <c r="F567" s="49" t="s">
        <v>379</v>
      </c>
      <c r="G567" s="49" t="s">
        <v>379</v>
      </c>
      <c r="H567" s="50" t="s">
        <v>379</v>
      </c>
      <c r="I567" s="50" t="s">
        <v>379</v>
      </c>
      <c r="J567" s="50" t="s">
        <v>379</v>
      </c>
    </row>
    <row r="568" spans="1:10">
      <c r="A568" s="15"/>
      <c r="B568" s="16"/>
      <c r="C568" s="36" t="s">
        <v>379</v>
      </c>
      <c r="D568" s="52" t="s">
        <v>496</v>
      </c>
      <c r="E568" s="48"/>
      <c r="F568" s="49" t="s">
        <v>379</v>
      </c>
      <c r="G568" s="49" t="s">
        <v>379</v>
      </c>
      <c r="H568" s="50" t="s">
        <v>379</v>
      </c>
      <c r="I568" s="50" t="s">
        <v>379</v>
      </c>
      <c r="J568" s="50" t="s">
        <v>379</v>
      </c>
    </row>
    <row r="569" spans="1:10">
      <c r="A569" s="15"/>
      <c r="B569" s="16"/>
      <c r="C569" s="36" t="s">
        <v>379</v>
      </c>
      <c r="D569" s="52" t="s">
        <v>497</v>
      </c>
      <c r="E569" s="48"/>
      <c r="F569" s="49" t="s">
        <v>379</v>
      </c>
      <c r="G569" s="49" t="s">
        <v>379</v>
      </c>
      <c r="H569" s="50" t="s">
        <v>379</v>
      </c>
      <c r="I569" s="50" t="s">
        <v>379</v>
      </c>
      <c r="J569" s="50" t="s">
        <v>379</v>
      </c>
    </row>
    <row r="570" spans="1:10">
      <c r="A570" s="15"/>
      <c r="B570" s="16"/>
      <c r="C570" s="36" t="s">
        <v>379</v>
      </c>
      <c r="D570" s="52" t="s">
        <v>473</v>
      </c>
      <c r="E570" s="48"/>
      <c r="F570" s="49" t="s">
        <v>379</v>
      </c>
      <c r="G570" s="49" t="s">
        <v>379</v>
      </c>
      <c r="H570" s="50" t="s">
        <v>379</v>
      </c>
      <c r="I570" s="50" t="s">
        <v>379</v>
      </c>
      <c r="J570" s="50" t="s">
        <v>379</v>
      </c>
    </row>
    <row r="571" spans="1:10" ht="31.5">
      <c r="A571" s="15"/>
      <c r="B571" s="16"/>
      <c r="C571" s="36" t="s">
        <v>379</v>
      </c>
      <c r="D571" s="51" t="s">
        <v>498</v>
      </c>
      <c r="E571" s="48"/>
      <c r="F571" s="49" t="s">
        <v>379</v>
      </c>
      <c r="G571" s="49" t="s">
        <v>379</v>
      </c>
      <c r="H571" s="50" t="s">
        <v>379</v>
      </c>
      <c r="I571" s="50" t="s">
        <v>379</v>
      </c>
      <c r="J571" s="50" t="s">
        <v>379</v>
      </c>
    </row>
    <row r="572" spans="1:10">
      <c r="A572" s="15"/>
      <c r="B572" s="16"/>
      <c r="C572" s="36" t="s">
        <v>379</v>
      </c>
      <c r="D572" s="51" t="s">
        <v>408</v>
      </c>
      <c r="E572" s="48"/>
      <c r="F572" s="49" t="s">
        <v>379</v>
      </c>
      <c r="G572" s="49" t="s">
        <v>379</v>
      </c>
      <c r="H572" s="50" t="s">
        <v>379</v>
      </c>
      <c r="I572" s="50" t="s">
        <v>379</v>
      </c>
      <c r="J572" s="50" t="s">
        <v>379</v>
      </c>
    </row>
    <row r="573" spans="1:10">
      <c r="A573" s="15"/>
      <c r="B573" s="16"/>
      <c r="C573" s="36" t="s">
        <v>379</v>
      </c>
      <c r="D573" s="51" t="s">
        <v>379</v>
      </c>
      <c r="E573" s="48"/>
      <c r="F573" s="49" t="s">
        <v>379</v>
      </c>
      <c r="G573" s="49" t="s">
        <v>379</v>
      </c>
      <c r="H573" s="50" t="s">
        <v>379</v>
      </c>
      <c r="I573" s="50" t="s">
        <v>379</v>
      </c>
      <c r="J573" s="50" t="s">
        <v>379</v>
      </c>
    </row>
    <row r="574" spans="1:10" s="33" customFormat="1">
      <c r="A574" s="76" t="s">
        <v>499</v>
      </c>
      <c r="B574" s="77"/>
      <c r="C574" s="81" t="s">
        <v>500</v>
      </c>
      <c r="D574" s="114"/>
      <c r="E574" s="82"/>
      <c r="F574" s="83"/>
      <c r="G574" s="83"/>
      <c r="H574" s="84">
        <v>1</v>
      </c>
      <c r="I574" s="85">
        <f t="shared" ref="I574" si="0">F574*H574</f>
        <v>0</v>
      </c>
      <c r="J574" s="85">
        <f t="shared" ref="J574" si="1">F574*H574*1.2</f>
        <v>0</v>
      </c>
    </row>
    <row r="575" spans="1:10" ht="126">
      <c r="A575" s="90"/>
      <c r="B575" s="23"/>
      <c r="C575" s="91"/>
      <c r="D575" s="29" t="s">
        <v>501</v>
      </c>
      <c r="E575" s="101"/>
      <c r="F575" s="102" t="s">
        <v>379</v>
      </c>
      <c r="G575" s="102" t="s">
        <v>379</v>
      </c>
      <c r="H575" s="31"/>
      <c r="I575" s="119"/>
      <c r="J575" s="119"/>
    </row>
    <row r="576" spans="1:10" s="33" customFormat="1">
      <c r="A576" s="88" t="s">
        <v>502</v>
      </c>
      <c r="B576" s="89"/>
      <c r="C576" s="81" t="s">
        <v>503</v>
      </c>
      <c r="D576" s="81"/>
      <c r="E576" s="82"/>
      <c r="F576" s="83"/>
      <c r="G576" s="83"/>
      <c r="H576" s="84">
        <v>1</v>
      </c>
      <c r="I576" s="85">
        <f t="shared" ref="I576" si="2">F576*H576</f>
        <v>0</v>
      </c>
      <c r="J576" s="85">
        <f t="shared" ref="J576" si="3">F576*H576*1.2</f>
        <v>0</v>
      </c>
    </row>
    <row r="577" spans="1:10" ht="141.75">
      <c r="A577" s="90"/>
      <c r="B577" s="23"/>
      <c r="C577" s="91"/>
      <c r="D577" s="29" t="s">
        <v>504</v>
      </c>
      <c r="E577" s="101"/>
      <c r="F577" s="102" t="s">
        <v>379</v>
      </c>
      <c r="G577" s="102" t="s">
        <v>379</v>
      </c>
      <c r="H577" s="31"/>
      <c r="I577" s="32"/>
      <c r="J577" s="23"/>
    </row>
    <row r="578" spans="1:10" s="33" customFormat="1">
      <c r="A578" s="76" t="s">
        <v>505</v>
      </c>
      <c r="B578" s="77"/>
      <c r="C578" s="104" t="s">
        <v>506</v>
      </c>
      <c r="D578" s="104"/>
      <c r="E578" s="105"/>
      <c r="F578" s="106"/>
      <c r="G578" s="106"/>
      <c r="H578" s="107">
        <v>20</v>
      </c>
      <c r="I578" s="85">
        <f t="shared" ref="I578" si="4">F578*H578</f>
        <v>0</v>
      </c>
      <c r="J578" s="85">
        <f t="shared" ref="J578" si="5">F578*H578*1.2</f>
        <v>0</v>
      </c>
    </row>
    <row r="579" spans="1:10" ht="141.75">
      <c r="A579" s="90"/>
      <c r="B579" s="23"/>
      <c r="C579" s="91"/>
      <c r="D579" s="29" t="s">
        <v>507</v>
      </c>
      <c r="E579" s="101"/>
      <c r="F579" s="102" t="s">
        <v>379</v>
      </c>
      <c r="G579" s="102" t="s">
        <v>379</v>
      </c>
      <c r="H579" s="31"/>
      <c r="I579" s="32"/>
      <c r="J579" s="23"/>
    </row>
    <row r="580" spans="1:10" s="33" customFormat="1">
      <c r="A580" s="76" t="s">
        <v>508</v>
      </c>
      <c r="B580" s="77"/>
      <c r="C580" s="104" t="s">
        <v>509</v>
      </c>
      <c r="D580" s="104"/>
      <c r="E580" s="105"/>
      <c r="F580" s="106"/>
      <c r="G580" s="106"/>
      <c r="H580" s="107">
        <v>10</v>
      </c>
      <c r="I580" s="85">
        <f t="shared" ref="I580" si="6">F580*H580</f>
        <v>0</v>
      </c>
      <c r="J580" s="85">
        <f t="shared" ref="J580" si="7">F580*H580*1.2</f>
        <v>0</v>
      </c>
    </row>
    <row r="581" spans="1:10" ht="157.5">
      <c r="A581" s="90"/>
      <c r="B581" s="23"/>
      <c r="C581" s="91"/>
      <c r="D581" s="29" t="s">
        <v>510</v>
      </c>
      <c r="E581" s="101"/>
      <c r="F581" s="102" t="s">
        <v>379</v>
      </c>
      <c r="G581" s="102" t="s">
        <v>379</v>
      </c>
      <c r="H581" s="31"/>
      <c r="I581" s="32"/>
      <c r="J581" s="23"/>
    </row>
    <row r="582" spans="1:10" s="33" customFormat="1">
      <c r="A582" s="88" t="s">
        <v>511</v>
      </c>
      <c r="B582" s="89"/>
      <c r="C582" s="81" t="s">
        <v>512</v>
      </c>
      <c r="D582" s="81"/>
      <c r="E582" s="82"/>
      <c r="F582" s="83"/>
      <c r="G582" s="83"/>
      <c r="H582" s="84">
        <v>10</v>
      </c>
      <c r="I582" s="85">
        <f t="shared" ref="I582" si="8">F582*H582</f>
        <v>0</v>
      </c>
      <c r="J582" s="85">
        <f t="shared" ref="J582" si="9">F582*H582*1.2</f>
        <v>0</v>
      </c>
    </row>
    <row r="583" spans="1:10" ht="157.5">
      <c r="A583" s="90"/>
      <c r="B583" s="23"/>
      <c r="C583" s="91"/>
      <c r="D583" s="29" t="s">
        <v>513</v>
      </c>
      <c r="E583" s="101"/>
      <c r="F583" s="102" t="s">
        <v>379</v>
      </c>
      <c r="G583" s="102" t="s">
        <v>379</v>
      </c>
      <c r="H583" s="31"/>
      <c r="I583" s="32"/>
      <c r="J583" s="23"/>
    </row>
    <row r="584" spans="1:10" s="33" customFormat="1">
      <c r="A584" s="88" t="s">
        <v>514</v>
      </c>
      <c r="B584" s="89"/>
      <c r="C584" s="81" t="s">
        <v>515</v>
      </c>
      <c r="D584" s="81"/>
      <c r="E584" s="82"/>
      <c r="F584" s="83"/>
      <c r="G584" s="83"/>
      <c r="H584" s="84">
        <v>1</v>
      </c>
      <c r="I584" s="85">
        <f t="shared" ref="I584" si="10">F584*H584</f>
        <v>0</v>
      </c>
      <c r="J584" s="85">
        <f t="shared" ref="J584" si="11">F584*H584*1.2</f>
        <v>0</v>
      </c>
    </row>
    <row r="585" spans="1:10" ht="141.75">
      <c r="A585" s="90"/>
      <c r="B585" s="23"/>
      <c r="C585" s="91"/>
      <c r="D585" s="29" t="s">
        <v>516</v>
      </c>
      <c r="E585" s="101"/>
      <c r="F585" s="102" t="s">
        <v>379</v>
      </c>
      <c r="G585" s="102" t="s">
        <v>379</v>
      </c>
      <c r="H585" s="31"/>
      <c r="I585" s="32"/>
      <c r="J585" s="23"/>
    </row>
    <row r="586" spans="1:10" s="33" customFormat="1">
      <c r="A586" s="88" t="s">
        <v>517</v>
      </c>
      <c r="B586" s="89"/>
      <c r="C586" s="81" t="s">
        <v>518</v>
      </c>
      <c r="D586" s="81"/>
      <c r="E586" s="82"/>
      <c r="F586" s="83"/>
      <c r="G586" s="83"/>
      <c r="H586" s="84">
        <v>1</v>
      </c>
      <c r="I586" s="85">
        <f t="shared" ref="I586" si="12">F586*H586</f>
        <v>0</v>
      </c>
      <c r="J586" s="85">
        <f t="shared" ref="J586" si="13">F586*H586*1.2</f>
        <v>0</v>
      </c>
    </row>
    <row r="587" spans="1:10" ht="141.75">
      <c r="A587" s="90"/>
      <c r="B587" s="23"/>
      <c r="C587" s="91"/>
      <c r="D587" s="29" t="s">
        <v>519</v>
      </c>
      <c r="E587" s="117"/>
      <c r="F587" s="102" t="s">
        <v>379</v>
      </c>
      <c r="G587" s="102" t="s">
        <v>379</v>
      </c>
      <c r="H587" s="31"/>
      <c r="I587" s="32"/>
      <c r="J587" s="23"/>
    </row>
    <row r="588" spans="1:10">
      <c r="A588" s="95"/>
      <c r="B588" s="96"/>
      <c r="C588" s="36" t="s">
        <v>379</v>
      </c>
      <c r="D588" s="36" t="s">
        <v>379</v>
      </c>
      <c r="E588" s="54"/>
      <c r="F588" s="49" t="s">
        <v>379</v>
      </c>
      <c r="G588" s="49" t="s">
        <v>379</v>
      </c>
      <c r="H588" s="50" t="s">
        <v>379</v>
      </c>
      <c r="I588" s="50" t="s">
        <v>379</v>
      </c>
      <c r="J588" s="50" t="s">
        <v>379</v>
      </c>
    </row>
    <row r="589" spans="1:10">
      <c r="A589" s="15"/>
      <c r="B589" s="16"/>
      <c r="C589" s="36" t="s">
        <v>379</v>
      </c>
      <c r="D589" s="36" t="s">
        <v>379</v>
      </c>
      <c r="E589" s="54"/>
      <c r="F589" s="49" t="s">
        <v>379</v>
      </c>
      <c r="G589" s="49" t="s">
        <v>379</v>
      </c>
      <c r="H589" s="50" t="s">
        <v>379</v>
      </c>
      <c r="I589" s="50" t="s">
        <v>379</v>
      </c>
      <c r="J589" s="50" t="s">
        <v>379</v>
      </c>
    </row>
    <row r="590" spans="1:10" s="33" customFormat="1">
      <c r="A590" s="76" t="s">
        <v>520</v>
      </c>
      <c r="B590" s="77"/>
      <c r="C590" s="81" t="s">
        <v>521</v>
      </c>
      <c r="D590" s="81"/>
      <c r="E590" s="115"/>
      <c r="F590" s="83"/>
      <c r="G590" s="83"/>
      <c r="H590" s="84">
        <v>1</v>
      </c>
      <c r="I590" s="85">
        <f t="shared" ref="I590" si="14">F590*H590</f>
        <v>0</v>
      </c>
      <c r="J590" s="85">
        <f t="shared" ref="J590" si="15">F590*H590*1.2</f>
        <v>0</v>
      </c>
    </row>
    <row r="591" spans="1:10" ht="157.5">
      <c r="A591" s="90"/>
      <c r="B591" s="23"/>
      <c r="C591" s="91"/>
      <c r="D591" s="29" t="s">
        <v>522</v>
      </c>
      <c r="E591" s="101"/>
      <c r="F591" s="102" t="s">
        <v>379</v>
      </c>
      <c r="G591" s="102" t="s">
        <v>379</v>
      </c>
      <c r="H591" s="31"/>
      <c r="I591" s="32"/>
      <c r="J591" s="23"/>
    </row>
    <row r="592" spans="1:10" s="33" customFormat="1">
      <c r="A592" s="88" t="s">
        <v>523</v>
      </c>
      <c r="B592" s="89"/>
      <c r="C592" s="81" t="s">
        <v>524</v>
      </c>
      <c r="D592" s="81"/>
      <c r="E592" s="82"/>
      <c r="F592" s="83"/>
      <c r="G592" s="83"/>
      <c r="H592" s="84">
        <v>1</v>
      </c>
      <c r="I592" s="85">
        <f t="shared" ref="I592" si="16">F592*H592</f>
        <v>0</v>
      </c>
      <c r="J592" s="85">
        <f t="shared" ref="J592" si="17">F592*H592*1.2</f>
        <v>0</v>
      </c>
    </row>
    <row r="593" spans="1:10" ht="126">
      <c r="A593" s="90"/>
      <c r="B593" s="23"/>
      <c r="C593" s="91"/>
      <c r="D593" s="29" t="s">
        <v>525</v>
      </c>
      <c r="E593" s="101"/>
      <c r="F593" s="102" t="s">
        <v>379</v>
      </c>
      <c r="G593" s="102" t="s">
        <v>379</v>
      </c>
      <c r="H593" s="31"/>
      <c r="I593" s="32"/>
      <c r="J593" s="23"/>
    </row>
    <row r="594" spans="1:10" s="33" customFormat="1">
      <c r="A594" s="76" t="s">
        <v>526</v>
      </c>
      <c r="B594" s="77"/>
      <c r="C594" s="116" t="s">
        <v>527</v>
      </c>
      <c r="D594" s="81"/>
      <c r="E594" s="82"/>
      <c r="F594" s="83"/>
      <c r="G594" s="83"/>
      <c r="H594" s="84">
        <v>1</v>
      </c>
      <c r="I594" s="85">
        <f t="shared" ref="I594" si="18">F594*H594</f>
        <v>0</v>
      </c>
      <c r="J594" s="85">
        <f t="shared" ref="J594" si="19">F594*H594*1.2</f>
        <v>0</v>
      </c>
    </row>
    <row r="595" spans="1:10" ht="78.75">
      <c r="A595" s="90"/>
      <c r="B595" s="23"/>
      <c r="C595" s="91"/>
      <c r="D595" s="29" t="s">
        <v>528</v>
      </c>
      <c r="E595" s="101"/>
      <c r="F595" s="102" t="s">
        <v>379</v>
      </c>
      <c r="G595" s="102" t="s">
        <v>379</v>
      </c>
      <c r="H595" s="31"/>
      <c r="I595" s="32"/>
      <c r="J595" s="23"/>
    </row>
    <row r="596" spans="1:10" s="33" customFormat="1">
      <c r="A596" s="88" t="s">
        <v>529</v>
      </c>
      <c r="B596" s="89"/>
      <c r="C596" s="116" t="s">
        <v>530</v>
      </c>
      <c r="D596" s="81"/>
      <c r="E596" s="82"/>
      <c r="F596" s="83"/>
      <c r="G596" s="83"/>
      <c r="H596" s="84">
        <v>3</v>
      </c>
      <c r="I596" s="85">
        <f t="shared" ref="I596" si="20">F596*H596</f>
        <v>0</v>
      </c>
      <c r="J596" s="85">
        <f t="shared" ref="J596" si="21">F596*H596*1.2</f>
        <v>0</v>
      </c>
    </row>
    <row r="597" spans="1:10" ht="78.75">
      <c r="A597" s="90"/>
      <c r="B597" s="23"/>
      <c r="C597" s="91"/>
      <c r="D597" s="29" t="s">
        <v>531</v>
      </c>
      <c r="E597" s="101"/>
      <c r="F597" s="102" t="s">
        <v>379</v>
      </c>
      <c r="G597" s="102" t="s">
        <v>379</v>
      </c>
      <c r="H597" s="31"/>
      <c r="I597" s="32"/>
      <c r="J597" s="23"/>
    </row>
    <row r="598" spans="1:10" s="33" customFormat="1">
      <c r="A598" s="88" t="s">
        <v>532</v>
      </c>
      <c r="B598" s="89"/>
      <c r="C598" s="116" t="s">
        <v>533</v>
      </c>
      <c r="D598" s="81"/>
      <c r="E598" s="82"/>
      <c r="F598" s="83"/>
      <c r="G598" s="83"/>
      <c r="H598" s="84">
        <v>3</v>
      </c>
      <c r="I598" s="85">
        <f t="shared" ref="I598" si="22">F598*H598</f>
        <v>0</v>
      </c>
      <c r="J598" s="85">
        <f t="shared" ref="J598" si="23">F598*H598*1.2</f>
        <v>0</v>
      </c>
    </row>
    <row r="599" spans="1:10" ht="78.75">
      <c r="A599" s="90"/>
      <c r="B599" s="23"/>
      <c r="C599" s="91"/>
      <c r="D599" s="29" t="s">
        <v>534</v>
      </c>
      <c r="E599" s="101"/>
      <c r="F599" s="102" t="s">
        <v>379</v>
      </c>
      <c r="G599" s="102" t="s">
        <v>379</v>
      </c>
      <c r="H599" s="31"/>
      <c r="I599" s="32"/>
      <c r="J599" s="23"/>
    </row>
    <row r="600" spans="1:10" s="33" customFormat="1">
      <c r="A600" s="88" t="s">
        <v>564</v>
      </c>
      <c r="B600" s="89"/>
      <c r="C600" s="116" t="s">
        <v>535</v>
      </c>
      <c r="D600" s="81"/>
      <c r="E600" s="82"/>
      <c r="F600" s="83"/>
      <c r="G600" s="83"/>
      <c r="H600" s="84">
        <v>1</v>
      </c>
      <c r="I600" s="85">
        <f t="shared" ref="I600" si="24">F600*H600</f>
        <v>0</v>
      </c>
      <c r="J600" s="85">
        <f t="shared" ref="J600" si="25">F600*H600*1.2</f>
        <v>0</v>
      </c>
    </row>
    <row r="601" spans="1:10" ht="78.75">
      <c r="A601" s="90"/>
      <c r="B601" s="23"/>
      <c r="C601" s="91"/>
      <c r="D601" s="29" t="s">
        <v>536</v>
      </c>
      <c r="E601" s="101"/>
      <c r="F601" s="102" t="s">
        <v>379</v>
      </c>
      <c r="G601" s="102" t="s">
        <v>379</v>
      </c>
      <c r="H601" s="31"/>
      <c r="I601" s="32"/>
      <c r="J601" s="23"/>
    </row>
    <row r="602" spans="1:10">
      <c r="A602" s="95"/>
      <c r="B602" s="96"/>
      <c r="C602" s="36" t="s">
        <v>379</v>
      </c>
      <c r="D602" s="36" t="s">
        <v>379</v>
      </c>
      <c r="E602" s="48"/>
      <c r="F602" s="49" t="s">
        <v>379</v>
      </c>
      <c r="G602" s="49" t="s">
        <v>379</v>
      </c>
      <c r="H602" s="50" t="s">
        <v>379</v>
      </c>
      <c r="I602" s="50"/>
      <c r="J602" s="50"/>
    </row>
    <row r="603" spans="1:10">
      <c r="A603" s="76" t="s">
        <v>537</v>
      </c>
      <c r="B603" s="77"/>
      <c r="C603" s="81" t="s">
        <v>538</v>
      </c>
      <c r="D603" s="81" t="s">
        <v>379</v>
      </c>
      <c r="E603" s="82"/>
      <c r="F603" s="83"/>
      <c r="G603" s="83" t="s">
        <v>379</v>
      </c>
      <c r="H603" s="84">
        <v>1</v>
      </c>
      <c r="I603" s="85">
        <f t="shared" ref="I603" si="26">F603*H603</f>
        <v>0</v>
      </c>
      <c r="J603" s="85">
        <f t="shared" ref="J603" si="27">F603*H603*1.2</f>
        <v>0</v>
      </c>
    </row>
    <row r="604" spans="1:10" ht="110.25">
      <c r="A604" s="90"/>
      <c r="B604" s="23"/>
      <c r="C604" s="91"/>
      <c r="D604" s="29" t="s">
        <v>539</v>
      </c>
      <c r="E604" s="101"/>
      <c r="F604" s="102" t="s">
        <v>379</v>
      </c>
      <c r="G604" s="102" t="s">
        <v>379</v>
      </c>
      <c r="H604" s="31"/>
      <c r="I604" s="32"/>
      <c r="J604" s="23"/>
    </row>
    <row r="605" spans="1:10" s="33" customFormat="1">
      <c r="A605" s="88" t="s">
        <v>540</v>
      </c>
      <c r="B605" s="89"/>
      <c r="C605" s="81" t="s">
        <v>541</v>
      </c>
      <c r="D605" s="81"/>
      <c r="E605" s="82"/>
      <c r="F605" s="83"/>
      <c r="G605" s="83"/>
      <c r="H605" s="84">
        <v>1</v>
      </c>
      <c r="I605" s="85">
        <f t="shared" ref="I605" si="28">F605*H605</f>
        <v>0</v>
      </c>
      <c r="J605" s="85">
        <f t="shared" ref="J605" si="29">F605*H605*1.2</f>
        <v>0</v>
      </c>
    </row>
    <row r="606" spans="1:10" ht="141.75">
      <c r="A606" s="90"/>
      <c r="B606" s="23"/>
      <c r="C606" s="91"/>
      <c r="D606" s="29" t="s">
        <v>542</v>
      </c>
      <c r="E606" s="101"/>
      <c r="F606" s="102" t="s">
        <v>379</v>
      </c>
      <c r="G606" s="102" t="s">
        <v>379</v>
      </c>
      <c r="H606" s="31"/>
      <c r="I606" s="32"/>
      <c r="J606" s="23"/>
    </row>
    <row r="607" spans="1:10" s="33" customFormat="1">
      <c r="A607" s="88" t="s">
        <v>543</v>
      </c>
      <c r="B607" s="89"/>
      <c r="C607" s="81" t="s">
        <v>544</v>
      </c>
      <c r="D607" s="81"/>
      <c r="E607" s="82"/>
      <c r="F607" s="83"/>
      <c r="G607" s="83"/>
      <c r="H607" s="84">
        <v>1</v>
      </c>
      <c r="I607" s="85">
        <f t="shared" ref="I607" si="30">F607*H607</f>
        <v>0</v>
      </c>
      <c r="J607" s="85">
        <f t="shared" ref="J607" si="31">F607*H607*1.2</f>
        <v>0</v>
      </c>
    </row>
    <row r="608" spans="1:10" ht="141.75">
      <c r="A608" s="90"/>
      <c r="B608" s="23"/>
      <c r="C608" s="91"/>
      <c r="D608" s="29" t="s">
        <v>545</v>
      </c>
      <c r="E608" s="101"/>
      <c r="F608" s="102" t="s">
        <v>379</v>
      </c>
      <c r="G608" s="102" t="s">
        <v>379</v>
      </c>
      <c r="H608" s="31"/>
      <c r="I608" s="32"/>
      <c r="J608" s="23"/>
    </row>
    <row r="609" spans="1:10" s="33" customFormat="1">
      <c r="A609" s="88" t="s">
        <v>546</v>
      </c>
      <c r="B609" s="89"/>
      <c r="C609" s="81" t="s">
        <v>547</v>
      </c>
      <c r="D609" s="81"/>
      <c r="E609" s="82"/>
      <c r="F609" s="83"/>
      <c r="G609" s="83"/>
      <c r="H609" s="84">
        <v>1</v>
      </c>
      <c r="I609" s="85">
        <f t="shared" ref="I609" si="32">F609*H609</f>
        <v>0</v>
      </c>
      <c r="J609" s="85">
        <f t="shared" ref="J609" si="33">F609*H609*1.2</f>
        <v>0</v>
      </c>
    </row>
    <row r="610" spans="1:10" ht="252">
      <c r="A610" s="90"/>
      <c r="B610" s="23"/>
      <c r="C610" s="91"/>
      <c r="D610" s="29" t="s">
        <v>548</v>
      </c>
      <c r="E610" s="101"/>
      <c r="F610" s="102" t="s">
        <v>379</v>
      </c>
      <c r="G610" s="102" t="s">
        <v>379</v>
      </c>
      <c r="H610" s="31"/>
      <c r="I610" s="32"/>
      <c r="J610" s="23"/>
    </row>
    <row r="611" spans="1:10" s="33" customFormat="1">
      <c r="A611" s="88" t="s">
        <v>549</v>
      </c>
      <c r="B611" s="89"/>
      <c r="C611" s="81" t="s">
        <v>550</v>
      </c>
      <c r="D611" s="81"/>
      <c r="E611" s="82"/>
      <c r="F611" s="83"/>
      <c r="G611" s="83"/>
      <c r="H611" s="84">
        <v>1</v>
      </c>
      <c r="I611" s="85">
        <f t="shared" ref="I611" si="34">F611*H611</f>
        <v>0</v>
      </c>
      <c r="J611" s="85">
        <f t="shared" ref="J611" si="35">F611*H611*1.2</f>
        <v>0</v>
      </c>
    </row>
    <row r="612" spans="1:10" ht="220.5">
      <c r="A612" s="90"/>
      <c r="B612" s="23"/>
      <c r="C612" s="91"/>
      <c r="D612" s="29" t="s">
        <v>551</v>
      </c>
      <c r="E612" s="101"/>
      <c r="F612" s="102"/>
      <c r="G612" s="102" t="s">
        <v>379</v>
      </c>
      <c r="H612" s="31"/>
      <c r="I612" s="32"/>
      <c r="J612" s="23"/>
    </row>
    <row r="613" spans="1:10" s="33" customFormat="1">
      <c r="A613" s="88" t="s">
        <v>552</v>
      </c>
      <c r="B613" s="89"/>
      <c r="C613" s="81" t="s">
        <v>553</v>
      </c>
      <c r="D613" s="81"/>
      <c r="E613" s="82"/>
      <c r="F613" s="83"/>
      <c r="G613" s="83"/>
      <c r="H613" s="84">
        <v>1</v>
      </c>
      <c r="I613" s="85">
        <f t="shared" ref="I613" si="36">F613*H613</f>
        <v>0</v>
      </c>
      <c r="J613" s="85">
        <f t="shared" ref="J613" si="37">F613*H613*1.2</f>
        <v>0</v>
      </c>
    </row>
    <row r="614" spans="1:10" ht="220.5">
      <c r="A614" s="90"/>
      <c r="B614" s="23"/>
      <c r="C614" s="91"/>
      <c r="D614" s="29" t="s">
        <v>554</v>
      </c>
      <c r="E614" s="101"/>
      <c r="F614" s="102" t="s">
        <v>379</v>
      </c>
      <c r="G614" s="102" t="s">
        <v>379</v>
      </c>
      <c r="H614" s="31"/>
      <c r="I614" s="32"/>
      <c r="J614" s="23"/>
    </row>
    <row r="615" spans="1:10">
      <c r="A615" s="128" t="s">
        <v>555</v>
      </c>
      <c r="B615" s="128"/>
      <c r="C615" s="128"/>
      <c r="D615" s="128"/>
      <c r="E615" s="128"/>
      <c r="F615" s="128"/>
      <c r="G615" s="128"/>
      <c r="H615" s="128"/>
      <c r="I615" s="118">
        <f>SUM(I11:I614)</f>
        <v>0</v>
      </c>
      <c r="J615" s="118">
        <f>I615*1.2</f>
        <v>0</v>
      </c>
    </row>
    <row r="616" spans="1:10">
      <c r="A616" s="55"/>
      <c r="B616" s="56"/>
      <c r="C616" s="57"/>
      <c r="D616" s="56"/>
      <c r="E616" s="56"/>
      <c r="F616" s="56"/>
      <c r="G616" s="56"/>
      <c r="H616" s="56"/>
    </row>
    <row r="617" spans="1:10">
      <c r="A617" s="58"/>
      <c r="B617" s="58"/>
      <c r="C617" s="59"/>
      <c r="D617" s="58"/>
      <c r="E617" s="58"/>
      <c r="F617" s="58"/>
      <c r="G617" s="58"/>
      <c r="H617" s="58"/>
      <c r="I617" s="58"/>
    </row>
    <row r="619" spans="1:10" ht="33.75" customHeight="1">
      <c r="A619" s="122" t="s">
        <v>556</v>
      </c>
      <c r="B619" s="122"/>
      <c r="C619" s="122"/>
      <c r="E619" s="123" t="s">
        <v>557</v>
      </c>
      <c r="F619" s="123"/>
      <c r="G619" s="123"/>
      <c r="H619" s="123"/>
    </row>
    <row r="623" spans="1:10" ht="2.25" customHeight="1"/>
  </sheetData>
  <autoFilter ref="B10:J10" xr:uid="{00000000-0009-0000-0000-000000000000}"/>
  <mergeCells count="7">
    <mergeCell ref="A619:C619"/>
    <mergeCell ref="E619:H619"/>
    <mergeCell ref="A1:I1"/>
    <mergeCell ref="A3:I3"/>
    <mergeCell ref="A4:I4"/>
    <mergeCell ref="A7:I7"/>
    <mergeCell ref="A615:H615"/>
  </mergeCells>
  <pageMargins left="0.39374999999999999" right="0.39374999999999999" top="0.39374999999999999" bottom="0.39374999999999999" header="0.511811023622047" footer="0.51180555555555596"/>
  <pageSetup paperSize="9" scale="50" orientation="landscape" horizontalDpi="300" verticalDpi="300" r:id="rId1"/>
  <headerFooter>
    <oddFooter>&amp;CStrana &amp;P</oddFooter>
  </headerFooter>
</worksheet>
</file>

<file path=docProps/app.xml><?xml version="1.0" encoding="utf-8"?>
<Properties xmlns="http://schemas.openxmlformats.org/officeDocument/2006/extended-properties" xmlns:vt="http://schemas.openxmlformats.org/officeDocument/2006/docPropsVTypes">
  <Template/>
  <TotalTime>39</TotalTime>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Sheet1</vt:lpstr>
      <vt:lpstr>Sheet1!Oblasť_tlače</vt:lpstr>
    </vt:vector>
  </TitlesOfParts>
  <Company>Technicka Univerzita vo Zvolene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Tibor Weis</dc:creator>
  <dc:description/>
  <cp:lastModifiedBy>Spravca</cp:lastModifiedBy>
  <cp:revision>1</cp:revision>
  <cp:lastPrinted>2022-04-13T11:51:32Z</cp:lastPrinted>
  <dcterms:created xsi:type="dcterms:W3CDTF">2019-02-27T11:38:29Z</dcterms:created>
  <dcterms:modified xsi:type="dcterms:W3CDTF">2022-04-13T11:58:50Z</dcterms:modified>
  <dc:language>sk-SK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0x0101004A1C28108710E8459A8AA5648586B5C2</vt:lpwstr>
  </property>
</Properties>
</file>