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19. ŠZM - prístroj na domáce monitorovanie pacienta\3. JOSEPHINE\1. Výzva\"/>
    </mc:Choice>
  </mc:AlternateContent>
  <bookViews>
    <workbookView xWindow="0" yWindow="0" windowWidth="18105" windowHeight="11475" tabRatio="727" activeTab="3"/>
  </bookViews>
  <sheets>
    <sheet name="Príloha č. 1" sheetId="1" r:id="rId1"/>
    <sheet name="Príloha č. 2 " sheetId="17" r:id="rId2"/>
    <sheet name="Príloha č. 3" sheetId="11" r:id="rId3"/>
    <sheet name="Príloha č. 4 " sheetId="18" r:id="rId4"/>
    <sheet name="Príloha č. 5" sheetId="12" r:id="rId5"/>
    <sheet name="Príloha č. 6 " sheetId="15" r:id="rId6"/>
    <sheet name="Príloha č. 7  " sheetId="16" r:id="rId7"/>
  </sheets>
  <externalReferences>
    <externalReference r:id="rId8"/>
  </externalReferences>
  <definedNames>
    <definedName name="_xlnm.Print_Area" localSheetId="0">'Príloha č. 1'!$A$1:$D$31</definedName>
    <definedName name="_xlnm.Print_Area" localSheetId="1">'Príloha č. 2 '!$A$1:$G$40</definedName>
    <definedName name="_xlnm.Print_Area" localSheetId="2">'Príloha č. 3'!$A$1:$O$18</definedName>
    <definedName name="_xlnm.Print_Area" localSheetId="3">'Príloha č. 4 '!$A$1:$L$21</definedName>
    <definedName name="_xlnm.Print_Area" localSheetId="4">'Príloha č. 5'!$A$1:$D$20</definedName>
    <definedName name="_xlnm.Print_Area" localSheetId="5">'Príloha č. 6 '!$A$1:$D$20</definedName>
    <definedName name="_xlnm.Print_Area" localSheetId="6">'Príloha č. 7  '!$A$1:$D$20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8" l="1"/>
  <c r="B18" i="18"/>
  <c r="B17" i="18"/>
  <c r="M8" i="11" l="1"/>
  <c r="M9" i="11" s="1"/>
  <c r="K8" i="11"/>
  <c r="L8" i="11" s="1"/>
  <c r="N8" i="11" s="1"/>
  <c r="N9" i="11" s="1"/>
  <c r="D19" i="16"/>
  <c r="F38" i="17"/>
  <c r="M17" i="11"/>
  <c r="B37" i="17"/>
  <c r="B36" i="17"/>
  <c r="B15" i="11"/>
  <c r="D34" i="17"/>
  <c r="D33" i="17"/>
  <c r="D32" i="17"/>
  <c r="D31" i="17"/>
  <c r="D29" i="17"/>
  <c r="D28" i="17"/>
  <c r="D27" i="17"/>
  <c r="C10" i="11"/>
  <c r="A2" i="17"/>
  <c r="A2" i="16"/>
  <c r="B15" i="16"/>
  <c r="B14" i="16"/>
  <c r="C9" i="16"/>
  <c r="C8" i="16"/>
  <c r="C7" i="16"/>
  <c r="C6" i="16"/>
  <c r="A2" i="15"/>
  <c r="C9" i="15"/>
  <c r="C8" i="15"/>
  <c r="C7" i="15"/>
  <c r="D19" i="15"/>
  <c r="D19" i="12"/>
  <c r="B15" i="15"/>
  <c r="B14" i="15"/>
  <c r="C6" i="15"/>
  <c r="C6" i="12"/>
  <c r="B15" i="12"/>
  <c r="C9" i="12"/>
  <c r="C8" i="12"/>
  <c r="C7" i="12"/>
  <c r="C11" i="11"/>
  <c r="A2" i="12"/>
  <c r="C13" i="11"/>
  <c r="C12" i="11"/>
  <c r="A2" i="11"/>
  <c r="B16" i="11"/>
  <c r="B14" i="12"/>
</calcChain>
</file>

<file path=xl/sharedStrings.xml><?xml version="1.0" encoding="utf-8"?>
<sst xmlns="http://schemas.openxmlformats.org/spreadsheetml/2006/main" count="195" uniqueCount="95">
  <si>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</si>
  <si>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</si>
  <si>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</si>
  <si>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</si>
  <si>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</si>
  <si>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</si>
  <si>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</si>
  <si>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</si>
  <si>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</si>
  <si>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</si>
  <si>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</si>
  <si>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</si>
  <si>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</si>
  <si>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</si>
  <si>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</si>
  <si>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</si>
  <si>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</si>
  <si>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</si>
  <si>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</si>
  <si>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</si>
  <si>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</si>
  <si>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</si>
  <si>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</si>
  <si>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6.</t>
  </si>
  <si>
    <t>7.</t>
  </si>
  <si>
    <t>8.</t>
  </si>
  <si>
    <t>9.</t>
  </si>
  <si>
    <t>Názov položky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</si>
  <si>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</si>
  <si>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</si>
  <si>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</si>
  <si>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</si>
  <si>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</si>
  <si>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ks</t>
  </si>
  <si>
    <t>Kód MZ SR</t>
  </si>
  <si>
    <t>Katalógové číslo</t>
  </si>
  <si>
    <t>Kód ŠUKL</t>
  </si>
  <si>
    <t>10.</t>
  </si>
  <si>
    <t>11.</t>
  </si>
  <si>
    <t>12.</t>
  </si>
  <si>
    <t>13.</t>
  </si>
  <si>
    <t>14.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</si>
  <si>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</si>
  <si>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</si>
  <si>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Kontaktná osoba uchádzača - plnenie zmluvy</t>
  </si>
  <si>
    <t>Uchádzač vo verejnom obstarávaní na uvedený predmet zákazky týmto vyhlasuje, že nemá uložený zákaz účasti vo verejnom obstarávaní potvrdený konečným rozhodnutím v Slovenskej
republike alebo v štáte sídla, miesta podnikania alebo obvyklého pobytu.</t>
  </si>
  <si>
    <t xml:space="preserve">ŠTRUKTÚROVANÝ ROZPOČET CENY 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</si>
  <si>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</si>
  <si>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</si>
  <si>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- kritérium na vyhodnotenie ponúk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</si>
  <si>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</si>
  <si>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</si>
  <si>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</si>
  <si>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</si>
  <si>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</si>
  <si>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</si>
  <si>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VYHLÁSENIE UCHÁDZAČA
O ZÁPISE DO ZHS</t>
  </si>
  <si>
    <t xml:space="preserve">Uchádzač vo verejnom obstarávaní na uvedený predmet zákazky týmto vyhlasuje, že je zapísaný v zozname hospodárskych subjektov. </t>
  </si>
  <si>
    <t>Merná jednotka
(MJ)</t>
  </si>
  <si>
    <t>5.</t>
  </si>
  <si>
    <t xml:space="preserve">Prístroje na monitorovanie pacientov s implantovaným kardioverter defibrilátorom </t>
  </si>
  <si>
    <t xml:space="preserve">Položka č. 1 - Prístroje na monitorovanie pacientov s implantovaným kardioverter defibrilátorom </t>
  </si>
  <si>
    <t xml:space="preserve">Požaduje sa diaľkový monitorovací systém určený na: </t>
  </si>
  <si>
    <t>monitorovanie pacientov s implantovaným ICD</t>
  </si>
  <si>
    <t>prenos informácií z implantovaného srdcového zariadenia (ICD, CRT-D) od výrobcu SORIN Group/Microport Italia S.r.I.</t>
  </si>
  <si>
    <t>1.1</t>
  </si>
  <si>
    <t>1.2</t>
  </si>
  <si>
    <t>Srdcové zariadenie je vybavené vysielačom, ktorý odosiela klinické informácie a parametre zariadenia lekárovi cez systém monitor SMARTVIEW za pomoci rádiofrekvenčnej bezdrôtovej technológie.</t>
  </si>
  <si>
    <t>Údaje načítané pomocou systému monitor SMARTVIEW sa odošlú cez mobilnú sieť a prevedú do formátu, ktorý je možné nahlásiť lekárovi.</t>
  </si>
  <si>
    <t>Požaduje sa systém monitor SMARTVIEW, ktorý je plne automatický systém, ktorý nevyžaduje v prevádzkovom režime žiadne špecifické zásahy.</t>
  </si>
  <si>
    <t>Automaticky deteguje implantované srdcové zariadenie a klinické udalosti/výstrahy.</t>
  </si>
  <si>
    <t>Požaduje sa, aby výstrahy boli rozdelené podľa stupňa dôležitosti.</t>
  </si>
  <si>
    <t xml:space="preserve">Požaduje sa, aby údaje zo zariadenia boli reportované v PDF formáte, zhrnutie obsahuje terapie, tachogram, manažment zariadenia, ... </t>
  </si>
  <si>
    <t>Zdroj napájania: striedavé, 100-240V, 50-60 Hz, 250mA.</t>
  </si>
  <si>
    <t>Požaduje sa, aby uchádzač sprostredkoval uzatvorenie zmluvy o poskytovaní služieb vzdialeného monitorovania s výrobcom, resp. distribútorom, ktorý tieto služby prostredníctvom uchádzačom dodávaného monitorovacieho systému poskytuje, o čom uchádzač predloží čestné vyhlásenie.</t>
  </si>
  <si>
    <t>Rozmery zariadenia: V 59mm (tolerancia +5mm), Š 156mm (tolerancia +5mm), H 122mm (tolerancia +5mm).</t>
  </si>
  <si>
    <t>Hmotnosť zariadenia: max. 300g.</t>
  </si>
  <si>
    <t>Veľkosť pamäte: min. 64Mb.</t>
  </si>
  <si>
    <t>Napájací kábel: dĺžka od min. 1m do max. 2m.</t>
  </si>
  <si>
    <t xml:space="preserve">Kontaktná osoba uchádzača - počas procesu verejného obstarávania </t>
  </si>
  <si>
    <t>Predpokl. množstvo MJ na 
24 mes.</t>
  </si>
  <si>
    <t>SORTIMENT PONÚKANÉHO TOVARU</t>
  </si>
  <si>
    <t>Obchodný názov ponúkaného produktu</t>
  </si>
  <si>
    <t>Výrobca ponúkaného produktu</t>
  </si>
  <si>
    <t>ŠUKL</t>
  </si>
  <si>
    <t>Kategorizačný
kód</t>
  </si>
  <si>
    <t>Produkt zaradený v aktuálne platnom Zozname kategorizovaných ŠZM
áno / nie</t>
  </si>
  <si>
    <t>Merná 
jednotka
(MJ)</t>
  </si>
  <si>
    <t>Jednotková cena za MJ v EUR</t>
  </si>
  <si>
    <t>Predpokladané množstvo na zmluvné obdobie 
24 mesiacov</t>
  </si>
  <si>
    <t>sadzba DPH v %</t>
  </si>
  <si>
    <t>Uchádzač je povinný produkt s najvyššou zmluvnou jednotkovou cenou bez DPH uvedený u príslušnej položky viditeľne označíť žltým podfarbením celého riadku.</t>
  </si>
  <si>
    <t>Položka č. 1 - Prístroje na monitorovanie pacientov s implantovaným kardioverter defibrilátorom</t>
  </si>
  <si>
    <t>Prístroje na monitorovanie pacientov s implantovaným kardioverter defibrilátorom</t>
  </si>
  <si>
    <t>VYHLÁSENIE UCHÁDZAČA
O ULOŽENOM ZÁKAZE ÚČASTI
VO VEREJNOM OBSTARÁVANÍ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</si>
</sst>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€&quot;"/>
    <numFmt numFmtId="165" formatCode="#,##0.00\ &quot;EUR&quot;"/>
    <numFmt numFmtId="166" formatCode="#,##0.00\ _€"/>
    <numFmt numFmtId="167" formatCode="#,##0.00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rgb="FFC00000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/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  <xf numFmtId="0" fontId="14" fillId="0" borderId="0"/>
  </cellStyleXfs>
  <cellXfs count="261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4" fontId="1" fillId="3" borderId="13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1" fillId="4" borderId="25" xfId="0" applyNumberFormat="1" applyFont="1" applyFill="1" applyBorder="1" applyAlignment="1">
      <alignment horizontal="center" vertical="top" wrapText="1"/>
    </xf>
    <xf numFmtId="49" fontId="11" fillId="4" borderId="3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6" fillId="0" borderId="0" xfId="2" applyFont="1" applyAlignment="1"/>
    <xf numFmtId="0" fontId="2" fillId="0" borderId="16" xfId="0" applyNumberFormat="1" applyFont="1" applyBorder="1" applyAlignment="1">
      <alignment horizontal="left" vertical="top" wrapText="1"/>
    </xf>
    <xf numFmtId="165" fontId="2" fillId="3" borderId="41" xfId="0" applyNumberFormat="1" applyFont="1" applyFill="1" applyBorder="1" applyAlignment="1" applyProtection="1">
      <alignment horizontal="right" vertical="center"/>
      <protection locked="0"/>
    </xf>
    <xf numFmtId="49" fontId="13" fillId="0" borderId="0" xfId="0" applyNumberFormat="1" applyFont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165" fontId="2" fillId="3" borderId="42" xfId="0" applyNumberFormat="1" applyFont="1" applyFill="1" applyBorder="1" applyAlignment="1" applyProtection="1">
      <alignment horizontal="right" vertical="center"/>
      <protection locked="0"/>
    </xf>
    <xf numFmtId="0" fontId="1" fillId="0" borderId="43" xfId="0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165" fontId="1" fillId="0" borderId="45" xfId="0" applyNumberFormat="1" applyFont="1" applyFill="1" applyBorder="1" applyAlignment="1" applyProtection="1">
      <alignment vertical="center" wrapText="1"/>
      <protection locked="0"/>
    </xf>
    <xf numFmtId="9" fontId="1" fillId="0" borderId="46" xfId="0" applyNumberFormat="1" applyFont="1" applyBorder="1" applyAlignment="1" applyProtection="1">
      <alignment vertical="center" wrapText="1"/>
      <protection locked="0"/>
    </xf>
    <xf numFmtId="165" fontId="1" fillId="0" borderId="46" xfId="0" applyNumberFormat="1" applyFont="1" applyBorder="1" applyAlignment="1" applyProtection="1">
      <alignment vertical="center" wrapText="1"/>
      <protection locked="0"/>
    </xf>
    <xf numFmtId="165" fontId="1" fillId="0" borderId="47" xfId="0" applyNumberFormat="1" applyFont="1" applyFill="1" applyBorder="1" applyAlignment="1" applyProtection="1">
      <alignment vertical="center" wrapText="1"/>
      <protection locked="0"/>
    </xf>
    <xf numFmtId="49" fontId="9" fillId="0" borderId="48" xfId="0" applyNumberFormat="1" applyFont="1" applyFill="1" applyBorder="1" applyAlignment="1">
      <alignment horizontal="left" vertical="center"/>
    </xf>
    <xf numFmtId="49" fontId="9" fillId="0" borderId="35" xfId="0" applyNumberFormat="1" applyFont="1" applyFill="1" applyBorder="1" applyAlignment="1">
      <alignment horizontal="left" vertical="center"/>
    </xf>
    <xf numFmtId="49" fontId="15" fillId="0" borderId="0" xfId="4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center"/>
    </xf>
    <xf numFmtId="0" fontId="16" fillId="0" borderId="0" xfId="2" applyFont="1" applyAlignment="1">
      <alignment vertical="center"/>
    </xf>
    <xf numFmtId="49" fontId="1" fillId="0" borderId="34" xfId="4" applyNumberFormat="1" applyFont="1" applyFill="1" applyBorder="1" applyAlignment="1">
      <alignment horizontal="center" vertical="center" wrapText="1"/>
    </xf>
    <xf numFmtId="49" fontId="1" fillId="0" borderId="34" xfId="4" applyNumberFormat="1" applyFont="1" applyFill="1" applyBorder="1" applyAlignment="1">
      <alignment horizontal="right" vertical="center" wrapText="1"/>
    </xf>
    <xf numFmtId="49" fontId="1" fillId="0" borderId="49" xfId="4" applyNumberFormat="1" applyFont="1" applyFill="1" applyBorder="1" applyAlignment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0" fontId="1" fillId="4" borderId="19" xfId="0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0" fontId="7" fillId="4" borderId="40" xfId="0" applyFont="1" applyFill="1" applyBorder="1" applyAlignment="1" applyProtection="1">
      <alignment horizontal="center" vertical="center" wrapText="1"/>
      <protection locked="0"/>
    </xf>
    <xf numFmtId="3" fontId="7" fillId="4" borderId="39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49" fontId="1" fillId="0" borderId="50" xfId="4" applyNumberFormat="1" applyFont="1" applyFill="1" applyBorder="1" applyAlignment="1">
      <alignment horizontal="center" vertical="center" wrapText="1"/>
    </xf>
    <xf numFmtId="49" fontId="9" fillId="0" borderId="38" xfId="0" applyNumberFormat="1" applyFont="1" applyFill="1" applyBorder="1" applyAlignment="1">
      <alignment horizontal="left" vertical="center"/>
    </xf>
    <xf numFmtId="49" fontId="9" fillId="0" borderId="52" xfId="0" applyNumberFormat="1" applyFont="1" applyFill="1" applyBorder="1" applyAlignment="1">
      <alignment horizontal="left" vertical="center"/>
    </xf>
    <xf numFmtId="49" fontId="9" fillId="0" borderId="54" xfId="0" applyNumberFormat="1" applyFont="1" applyFill="1" applyBorder="1" applyAlignment="1">
      <alignment horizontal="left" vertical="center"/>
    </xf>
    <xf numFmtId="49" fontId="9" fillId="0" borderId="55" xfId="0" applyNumberFormat="1" applyFont="1" applyFill="1" applyBorder="1" applyAlignment="1">
      <alignment horizontal="left" vertical="center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 wrapText="1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0" xfId="0" applyNumberFormat="1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top" wrapText="1"/>
    </xf>
    <xf numFmtId="0" fontId="2" fillId="0" borderId="16" xfId="0" applyNumberFormat="1" applyFont="1" applyBorder="1" applyAlignment="1">
      <alignment horizontal="left" vertical="top" wrapText="1"/>
    </xf>
    <xf numFmtId="14" fontId="1" fillId="0" borderId="0" xfId="0" applyNumberFormat="1" applyFont="1" applyAlignment="1">
      <alignment horizontal="left" wrapText="1"/>
    </xf>
    <xf numFmtId="0" fontId="6" fillId="0" borderId="43" xfId="0" applyFont="1" applyBorder="1" applyAlignment="1">
      <alignment horizontal="left" vertical="center" wrapText="1"/>
    </xf>
    <xf numFmtId="0" fontId="6" fillId="3" borderId="43" xfId="0" applyFont="1" applyFill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51" xfId="0" applyFont="1" applyFill="1" applyBorder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6" fillId="0" borderId="53" xfId="0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49" fontId="11" fillId="4" borderId="26" xfId="0" applyNumberFormat="1" applyFont="1" applyFill="1" applyBorder="1" applyAlignment="1">
      <alignment horizontal="left" vertical="top" wrapText="1"/>
    </xf>
    <xf numFmtId="49" fontId="11" fillId="4" borderId="24" xfId="0" applyNumberFormat="1" applyFont="1" applyFill="1" applyBorder="1" applyAlignment="1">
      <alignment horizontal="left" vertical="top" wrapText="1"/>
    </xf>
    <xf numFmtId="49" fontId="11" fillId="4" borderId="27" xfId="0" applyNumberFormat="1" applyFont="1" applyFill="1" applyBorder="1" applyAlignment="1">
      <alignment horizontal="left" vertical="top" wrapText="1"/>
    </xf>
    <xf numFmtId="49" fontId="11" fillId="4" borderId="30" xfId="0" applyNumberFormat="1" applyFont="1" applyFill="1" applyBorder="1" applyAlignment="1">
      <alignment horizontal="left" vertical="top" wrapText="1"/>
    </xf>
    <xf numFmtId="0" fontId="11" fillId="4" borderId="28" xfId="0" applyFont="1" applyFill="1" applyBorder="1" applyAlignment="1">
      <alignment horizontal="center" vertical="top" wrapText="1"/>
    </xf>
    <xf numFmtId="0" fontId="11" fillId="4" borderId="29" xfId="0" applyFont="1" applyFill="1" applyBorder="1" applyAlignment="1">
      <alignment horizontal="center" vertical="top" wrapText="1"/>
    </xf>
    <xf numFmtId="0" fontId="6" fillId="0" borderId="43" xfId="0" applyFont="1" applyBorder="1" applyAlignment="1">
      <alignment horizontal="left" vertical="top" wrapText="1"/>
    </xf>
    <xf numFmtId="49" fontId="9" fillId="0" borderId="32" xfId="0" applyNumberFormat="1" applyFont="1" applyFill="1" applyBorder="1" applyAlignment="1">
      <alignment horizontal="left" vertical="center" wrapText="1"/>
    </xf>
    <xf numFmtId="49" fontId="9" fillId="0" borderId="33" xfId="0" applyNumberFormat="1" applyFont="1" applyFill="1" applyBorder="1" applyAlignment="1">
      <alignment horizontal="left" vertical="center"/>
    </xf>
    <xf numFmtId="49" fontId="9" fillId="0" borderId="29" xfId="0" applyNumberFormat="1" applyFont="1" applyFill="1" applyBorder="1" applyAlignment="1">
      <alignment horizontal="left" vertical="center"/>
    </xf>
    <xf numFmtId="0" fontId="1" fillId="0" borderId="4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4" borderId="39" xfId="0" applyFont="1" applyFill="1" applyBorder="1" applyAlignment="1" applyProtection="1">
      <alignment horizontal="center" vertical="top" wrapText="1"/>
      <protection locked="0"/>
    </xf>
    <xf numFmtId="0" fontId="2" fillId="4" borderId="37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left" vertical="top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2" fillId="4" borderId="38" xfId="0" applyFont="1" applyFill="1" applyBorder="1" applyAlignment="1" applyProtection="1">
      <alignment horizontal="center" vertical="top" wrapText="1"/>
      <protection locked="0"/>
    </xf>
    <xf numFmtId="0" fontId="2" fillId="4" borderId="36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top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wrapText="1"/>
    </xf>
    <xf numFmtId="0" fontId="18" fillId="0" borderId="0" xfId="0" applyFont="1" applyFill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19" fillId="0" borderId="0" xfId="0" applyFont="1" applyAlignment="1" applyProtection="1">
      <alignment horizontal="center" vertical="center" wrapText="1"/>
      <protection locked="0"/>
    </xf>
    <xf numFmtId="0" fontId="20" fillId="0" borderId="0" xfId="3" applyFont="1" applyFill="1" applyAlignment="1">
      <alignment vertical="center"/>
    </xf>
    <xf numFmtId="0" fontId="20" fillId="0" borderId="0" xfId="3" applyFont="1" applyAlignment="1">
      <alignment vertical="center"/>
    </xf>
    <xf numFmtId="49" fontId="9" fillId="0" borderId="30" xfId="2" applyNumberFormat="1" applyFont="1" applyBorder="1" applyAlignment="1" applyProtection="1">
      <alignment horizontal="left" vertical="center" wrapText="1"/>
      <protection locked="0"/>
    </xf>
    <xf numFmtId="0" fontId="10" fillId="0" borderId="30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1" fillId="0" borderId="56" xfId="0" applyFont="1" applyBorder="1" applyAlignment="1" applyProtection="1">
      <alignment horizontal="center" vertical="top" wrapText="1"/>
      <protection locked="0"/>
    </xf>
    <xf numFmtId="0" fontId="11" fillId="0" borderId="24" xfId="0" applyFont="1" applyBorder="1" applyAlignment="1" applyProtection="1">
      <alignment horizontal="left" vertical="top" wrapText="1"/>
      <protection locked="0"/>
    </xf>
    <xf numFmtId="0" fontId="11" fillId="0" borderId="57" xfId="0" applyFont="1" applyBorder="1" applyAlignment="1" applyProtection="1">
      <alignment horizontal="left" vertical="top" wrapText="1"/>
      <protection locked="0"/>
    </xf>
    <xf numFmtId="0" fontId="11" fillId="0" borderId="58" xfId="0" applyFont="1" applyBorder="1" applyAlignment="1" applyProtection="1">
      <alignment horizontal="center" vertical="top" wrapText="1"/>
      <protection locked="0"/>
    </xf>
    <xf numFmtId="0" fontId="11" fillId="0" borderId="24" xfId="0" applyFont="1" applyBorder="1" applyAlignment="1" applyProtection="1">
      <alignment horizontal="center" vertical="top" wrapText="1"/>
      <protection locked="0"/>
    </xf>
    <xf numFmtId="0" fontId="11" fillId="0" borderId="59" xfId="0" applyFont="1" applyBorder="1" applyAlignment="1" applyProtection="1">
      <alignment horizontal="center" vertical="top" wrapText="1"/>
      <protection locked="0"/>
    </xf>
    <xf numFmtId="3" fontId="11" fillId="0" borderId="60" xfId="0" applyNumberFormat="1" applyFont="1" applyBorder="1" applyAlignment="1" applyProtection="1">
      <alignment horizontal="center" vertical="top" wrapText="1"/>
      <protection locked="0"/>
    </xf>
    <xf numFmtId="0" fontId="11" fillId="0" borderId="61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1" fillId="0" borderId="62" xfId="0" applyFont="1" applyBorder="1" applyAlignment="1" applyProtection="1">
      <alignment horizontal="center" vertical="top" wrapText="1"/>
      <protection locked="0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11" fillId="0" borderId="7" xfId="0" applyFont="1" applyBorder="1" applyAlignment="1" applyProtection="1">
      <alignment horizontal="left" vertical="top" wrapText="1"/>
      <protection locked="0"/>
    </xf>
    <xf numFmtId="0" fontId="11" fillId="0" borderId="51" xfId="0" applyFont="1" applyBorder="1" applyAlignment="1" applyProtection="1">
      <alignment horizontal="center" vertical="top" wrapText="1"/>
      <protection locked="0"/>
    </xf>
    <xf numFmtId="0" fontId="11" fillId="0" borderId="0" xfId="0" applyFont="1" applyBorder="1" applyAlignment="1" applyProtection="1">
      <alignment horizontal="center" vertical="top" wrapText="1"/>
      <protection locked="0"/>
    </xf>
    <xf numFmtId="0" fontId="11" fillId="0" borderId="36" xfId="0" applyFont="1" applyBorder="1" applyAlignment="1" applyProtection="1">
      <alignment horizontal="center" vertical="top" wrapText="1"/>
      <protection locked="0"/>
    </xf>
    <xf numFmtId="0" fontId="11" fillId="0" borderId="63" xfId="0" applyFont="1" applyBorder="1" applyAlignment="1" applyProtection="1">
      <alignment horizontal="center" vertical="top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64" xfId="0" applyFont="1" applyBorder="1" applyAlignment="1" applyProtection="1">
      <alignment horizontal="center" vertical="center" wrapText="1"/>
      <protection locked="0"/>
    </xf>
    <xf numFmtId="0" fontId="10" fillId="0" borderId="65" xfId="0" applyFont="1" applyBorder="1" applyAlignment="1" applyProtection="1">
      <alignment horizontal="center" vertical="center" wrapText="1"/>
      <protection locked="0"/>
    </xf>
    <xf numFmtId="0" fontId="11" fillId="0" borderId="66" xfId="0" applyFont="1" applyFill="1" applyBorder="1" applyAlignment="1" applyProtection="1">
      <alignment horizontal="center" vertical="top" wrapText="1"/>
      <protection locked="0"/>
    </xf>
    <xf numFmtId="0" fontId="10" fillId="2" borderId="67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68" xfId="0" applyFont="1" applyFill="1" applyBorder="1" applyAlignment="1" applyProtection="1">
      <alignment horizontal="center" vertical="center" wrapText="1"/>
      <protection locked="0"/>
    </xf>
    <xf numFmtId="0" fontId="10" fillId="2" borderId="69" xfId="0" applyFont="1" applyFill="1" applyBorder="1" applyAlignment="1" applyProtection="1">
      <alignment horizontal="center" vertical="center" wrapText="1"/>
      <protection locked="0"/>
    </xf>
    <xf numFmtId="0" fontId="10" fillId="2" borderId="70" xfId="0" applyFont="1" applyFill="1" applyBorder="1" applyAlignment="1" applyProtection="1">
      <alignment horizontal="center" vertical="center" wrapText="1"/>
      <protection locked="0"/>
    </xf>
    <xf numFmtId="0" fontId="10" fillId="2" borderId="71" xfId="0" applyFont="1" applyFill="1" applyBorder="1" applyAlignment="1" applyProtection="1">
      <alignment horizontal="center" vertical="center" wrapText="1"/>
      <protection locked="0"/>
    </xf>
    <xf numFmtId="0" fontId="10" fillId="2" borderId="72" xfId="0" applyFont="1" applyFill="1" applyBorder="1" applyAlignment="1" applyProtection="1">
      <alignment horizontal="center" vertical="center" wrapText="1"/>
      <protection locked="0"/>
    </xf>
    <xf numFmtId="0" fontId="10" fillId="2" borderId="73" xfId="0" applyFont="1" applyFill="1" applyBorder="1" applyAlignment="1" applyProtection="1">
      <alignment horizontal="center" vertical="center" wrapText="1"/>
      <protection locked="0"/>
    </xf>
    <xf numFmtId="0" fontId="10" fillId="2" borderId="74" xfId="0" applyFont="1" applyFill="1" applyBorder="1" applyAlignment="1" applyProtection="1">
      <alignment horizontal="center" vertical="center" wrapText="1"/>
      <protection locked="0"/>
    </xf>
    <xf numFmtId="0" fontId="10" fillId="2" borderId="7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10" fillId="0" borderId="76" xfId="0" applyNumberFormat="1" applyFont="1" applyBorder="1" applyAlignment="1" applyProtection="1">
      <alignment horizontal="center" vertical="center" wrapText="1"/>
      <protection locked="0"/>
    </xf>
    <xf numFmtId="49" fontId="10" fillId="0" borderId="77" xfId="0" applyNumberFormat="1" applyFont="1" applyBorder="1" applyAlignment="1" applyProtection="1">
      <alignment horizontal="left" vertical="center" wrapText="1"/>
      <protection locked="0"/>
    </xf>
    <xf numFmtId="49" fontId="10" fillId="0" borderId="78" xfId="0" applyNumberFormat="1" applyFont="1" applyBorder="1" applyAlignment="1" applyProtection="1">
      <alignment horizontal="left" vertical="center" wrapText="1"/>
      <protection locked="0"/>
    </xf>
    <xf numFmtId="49" fontId="10" fillId="0" borderId="79" xfId="0" applyNumberFormat="1" applyFont="1" applyBorder="1" applyAlignment="1" applyProtection="1">
      <alignment horizontal="center" vertical="center" wrapText="1"/>
      <protection locked="0"/>
    </xf>
    <xf numFmtId="49" fontId="10" fillId="0" borderId="77" xfId="0" applyNumberFormat="1" applyFont="1" applyBorder="1" applyAlignment="1" applyProtection="1">
      <alignment horizontal="center" vertical="center" wrapText="1"/>
      <protection locked="0"/>
    </xf>
    <xf numFmtId="49" fontId="10" fillId="0" borderId="80" xfId="0" applyNumberFormat="1" applyFont="1" applyBorder="1" applyAlignment="1" applyProtection="1">
      <alignment horizontal="center" vertical="center" wrapText="1"/>
      <protection locked="0"/>
    </xf>
    <xf numFmtId="166" fontId="10" fillId="0" borderId="81" xfId="0" applyNumberFormat="1" applyFont="1" applyBorder="1" applyAlignment="1" applyProtection="1">
      <alignment horizontal="right" vertical="center" wrapText="1"/>
      <protection locked="0"/>
    </xf>
    <xf numFmtId="9" fontId="10" fillId="0" borderId="82" xfId="0" applyNumberFormat="1" applyFont="1" applyBorder="1" applyAlignment="1" applyProtection="1">
      <alignment horizontal="center" vertical="center" wrapText="1"/>
      <protection locked="0"/>
    </xf>
    <xf numFmtId="166" fontId="10" fillId="0" borderId="83" xfId="0" applyNumberFormat="1" applyFont="1" applyBorder="1" applyAlignment="1" applyProtection="1">
      <alignment horizontal="right" vertical="center" wrapText="1"/>
      <protection locked="0"/>
    </xf>
    <xf numFmtId="3" fontId="10" fillId="0" borderId="84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85" xfId="0" applyNumberFormat="1" applyFont="1" applyBorder="1" applyAlignment="1" applyProtection="1">
      <alignment horizontal="center" vertical="center" wrapText="1"/>
      <protection locked="0"/>
    </xf>
    <xf numFmtId="49" fontId="10" fillId="0" borderId="86" xfId="0" applyNumberFormat="1" applyFont="1" applyBorder="1" applyAlignment="1" applyProtection="1">
      <alignment horizontal="left" vertical="center" wrapText="1"/>
      <protection locked="0"/>
    </xf>
    <xf numFmtId="49" fontId="10" fillId="0" borderId="87" xfId="0" applyNumberFormat="1" applyFont="1" applyBorder="1" applyAlignment="1" applyProtection="1">
      <alignment horizontal="left" vertical="center" wrapText="1"/>
      <protection locked="0"/>
    </xf>
    <xf numFmtId="49" fontId="10" fillId="0" borderId="88" xfId="0" applyNumberFormat="1" applyFont="1" applyBorder="1" applyAlignment="1" applyProtection="1">
      <alignment horizontal="center" vertical="center" wrapText="1"/>
      <protection locked="0"/>
    </xf>
    <xf numFmtId="49" fontId="10" fillId="0" borderId="86" xfId="0" applyNumberFormat="1" applyFont="1" applyBorder="1" applyAlignment="1" applyProtection="1">
      <alignment horizontal="center" vertical="center" wrapText="1"/>
      <protection locked="0"/>
    </xf>
    <xf numFmtId="49" fontId="10" fillId="0" borderId="89" xfId="0" applyNumberFormat="1" applyFont="1" applyBorder="1" applyAlignment="1" applyProtection="1">
      <alignment horizontal="center" vertical="center" wrapText="1"/>
      <protection locked="0"/>
    </xf>
    <xf numFmtId="166" fontId="10" fillId="0" borderId="89" xfId="0" applyNumberFormat="1" applyFont="1" applyBorder="1" applyAlignment="1" applyProtection="1">
      <alignment horizontal="right" vertical="center" wrapText="1"/>
      <protection locked="0"/>
    </xf>
    <xf numFmtId="9" fontId="10" fillId="0" borderId="90" xfId="0" applyNumberFormat="1" applyFont="1" applyBorder="1" applyAlignment="1" applyProtection="1">
      <alignment horizontal="center" vertical="center" wrapText="1"/>
      <protection locked="0"/>
    </xf>
    <xf numFmtId="166" fontId="10" fillId="0" borderId="88" xfId="0" applyNumberFormat="1" applyFont="1" applyBorder="1" applyAlignment="1" applyProtection="1">
      <alignment horizontal="right" vertical="center" wrapText="1"/>
      <protection locked="0"/>
    </xf>
    <xf numFmtId="3" fontId="10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91" xfId="0" applyNumberFormat="1" applyFont="1" applyBorder="1" applyAlignment="1" applyProtection="1">
      <alignment horizontal="center" vertical="center" wrapText="1"/>
      <protection locked="0"/>
    </xf>
    <xf numFmtId="49" fontId="10" fillId="0" borderId="92" xfId="0" applyNumberFormat="1" applyFont="1" applyBorder="1" applyAlignment="1" applyProtection="1">
      <alignment horizontal="left" vertical="center" wrapText="1"/>
      <protection locked="0"/>
    </xf>
    <xf numFmtId="49" fontId="10" fillId="0" borderId="93" xfId="0" applyNumberFormat="1" applyFont="1" applyBorder="1" applyAlignment="1" applyProtection="1">
      <alignment horizontal="left" vertical="center" wrapText="1"/>
      <protection locked="0"/>
    </xf>
    <xf numFmtId="49" fontId="10" fillId="0" borderId="94" xfId="0" applyNumberFormat="1" applyFont="1" applyBorder="1" applyAlignment="1" applyProtection="1">
      <alignment horizontal="center" vertical="center" wrapText="1"/>
      <protection locked="0"/>
    </xf>
    <xf numFmtId="49" fontId="10" fillId="0" borderId="92" xfId="0" applyNumberFormat="1" applyFont="1" applyBorder="1" applyAlignment="1" applyProtection="1">
      <alignment horizontal="center" vertical="center" wrapText="1"/>
      <protection locked="0"/>
    </xf>
    <xf numFmtId="49" fontId="10" fillId="0" borderId="25" xfId="0" applyNumberFormat="1" applyFont="1" applyBorder="1" applyAlignment="1" applyProtection="1">
      <alignment horizontal="center" vertical="center" wrapText="1"/>
      <protection locked="0"/>
    </xf>
    <xf numFmtId="166" fontId="10" fillId="0" borderId="25" xfId="0" applyNumberFormat="1" applyFont="1" applyBorder="1" applyAlignment="1" applyProtection="1">
      <alignment horizontal="right" vertical="center" wrapText="1"/>
      <protection locked="0"/>
    </xf>
    <xf numFmtId="9" fontId="10" fillId="0" borderId="95" xfId="0" applyNumberFormat="1" applyFont="1" applyBorder="1" applyAlignment="1" applyProtection="1">
      <alignment horizontal="center" vertical="center" wrapText="1"/>
      <protection locked="0"/>
    </xf>
    <xf numFmtId="166" fontId="10" fillId="0" borderId="94" xfId="0" applyNumberFormat="1" applyFont="1" applyBorder="1" applyAlignment="1" applyProtection="1">
      <alignment horizontal="right" vertical="center" wrapText="1"/>
      <protection locked="0"/>
    </xf>
    <xf numFmtId="3" fontId="10" fillId="0" borderId="96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Border="1" applyAlignment="1" applyProtection="1">
      <alignment horizontal="left" vertical="center" wrapText="1"/>
      <protection locked="0"/>
    </xf>
    <xf numFmtId="167" fontId="10" fillId="0" borderId="0" xfId="0" applyNumberFormat="1" applyFont="1" applyBorder="1" applyAlignment="1" applyProtection="1">
      <alignment horizontal="right" vertical="center" wrapText="1"/>
      <protection locked="0"/>
    </xf>
    <xf numFmtId="9" fontId="10" fillId="0" borderId="0" xfId="0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2" fillId="0" borderId="16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Fill="1"/>
  </cellXfs>
  <cellStyles count="5">
    <cellStyle name="Hypertextové prepojenie" xfId="1" builtinId="8"/>
    <cellStyle name="Normálna" xfId="0" builtinId="0"/>
    <cellStyle name="Normálna 2" xfId="3"/>
    <cellStyle name="Normálna 4" xfId="4"/>
    <cellStyle name="normálne 2 2" xfId="2"/>
  </cellStyles>
  <dxfs count="3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&#237;lohy%20&#269;.%201,%202,%203,%204,%205,%206,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"/>
      <sheetName val="Príloha č. 7  "/>
    </sheetNames>
    <sheetDataSet>
      <sheetData sheetId="0">
        <row r="24">
          <cell r="B24"/>
          <cell r="C24"/>
        </row>
        <row r="25">
          <cell r="B25"/>
          <cell r="C25"/>
        </row>
        <row r="29">
          <cell r="D29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zoomScaleNormal="100" workbookViewId="0">
      <selection activeCell="G26" sqref="G26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19" t="s">
        <v>11</v>
      </c>
      <c r="B1" s="119"/>
    </row>
    <row r="2" spans="1:10" x14ac:dyDescent="0.25">
      <c r="A2" s="120" t="s">
        <v>60</v>
      </c>
      <c r="B2" s="120"/>
      <c r="C2" s="120"/>
      <c r="D2" s="120"/>
    </row>
    <row r="3" spans="1:10" ht="24.95" customHeight="1" x14ac:dyDescent="0.25">
      <c r="A3" s="113"/>
      <c r="B3" s="113"/>
      <c r="C3" s="113"/>
    </row>
    <row r="4" spans="1:10" ht="36" customHeight="1" x14ac:dyDescent="0.3">
      <c r="A4" s="114" t="s">
        <v>32</v>
      </c>
      <c r="B4" s="115"/>
      <c r="C4" s="115"/>
      <c r="D4" s="115"/>
      <c r="E4" s="2"/>
      <c r="F4" s="2"/>
      <c r="G4" s="2"/>
      <c r="H4" s="2"/>
      <c r="I4" s="2"/>
      <c r="J4" s="2"/>
    </row>
    <row r="6" spans="1:10" x14ac:dyDescent="0.25">
      <c r="A6" s="106" t="s">
        <v>0</v>
      </c>
      <c r="B6" s="106"/>
      <c r="C6" s="116"/>
      <c r="D6" s="116"/>
      <c r="F6" s="16"/>
    </row>
    <row r="7" spans="1:10" x14ac:dyDescent="0.25">
      <c r="A7" s="106" t="s">
        <v>1</v>
      </c>
      <c r="B7" s="106"/>
      <c r="C7" s="111"/>
      <c r="D7" s="111"/>
    </row>
    <row r="8" spans="1:10" x14ac:dyDescent="0.25">
      <c r="A8" s="106" t="s">
        <v>2</v>
      </c>
      <c r="B8" s="106"/>
      <c r="C8" s="111"/>
      <c r="D8" s="111"/>
    </row>
    <row r="9" spans="1:10" x14ac:dyDescent="0.25">
      <c r="A9" s="106" t="s">
        <v>3</v>
      </c>
      <c r="B9" s="106"/>
      <c r="C9" s="111"/>
      <c r="D9" s="111"/>
    </row>
    <row r="10" spans="1:10" x14ac:dyDescent="0.25">
      <c r="A10" s="3"/>
      <c r="B10" s="3"/>
      <c r="C10" s="3"/>
    </row>
    <row r="11" spans="1:10" ht="15" customHeight="1" x14ac:dyDescent="0.25">
      <c r="A11" s="118" t="s">
        <v>79</v>
      </c>
      <c r="B11" s="118"/>
      <c r="C11" s="118"/>
      <c r="D11" s="118"/>
      <c r="E11" s="5"/>
      <c r="F11" s="5"/>
      <c r="G11" s="5"/>
      <c r="H11" s="5"/>
      <c r="I11" s="5"/>
      <c r="J11" s="5"/>
    </row>
    <row r="12" spans="1:10" x14ac:dyDescent="0.25">
      <c r="A12" s="106" t="s">
        <v>4</v>
      </c>
      <c r="B12" s="106"/>
      <c r="C12" s="109"/>
      <c r="D12" s="109"/>
    </row>
    <row r="13" spans="1:10" x14ac:dyDescent="0.25">
      <c r="A13" s="106" t="s">
        <v>18</v>
      </c>
      <c r="B13" s="106"/>
      <c r="C13" s="108"/>
      <c r="D13" s="108"/>
    </row>
    <row r="14" spans="1:10" x14ac:dyDescent="0.25">
      <c r="A14" s="106" t="s">
        <v>5</v>
      </c>
      <c r="B14" s="106"/>
      <c r="C14" s="108"/>
      <c r="D14" s="108"/>
    </row>
    <row r="15" spans="1:10" x14ac:dyDescent="0.25">
      <c r="A15" s="106" t="s">
        <v>6</v>
      </c>
      <c r="B15" s="106"/>
      <c r="C15" s="107"/>
      <c r="D15" s="108"/>
    </row>
    <row r="17" spans="1:10" ht="14.25" customHeight="1" x14ac:dyDescent="0.25">
      <c r="A17" s="118" t="s">
        <v>44</v>
      </c>
      <c r="B17" s="118"/>
      <c r="C17" s="118"/>
      <c r="D17" s="5"/>
      <c r="E17" s="5"/>
      <c r="F17" s="5"/>
      <c r="G17" s="5"/>
      <c r="H17" s="5"/>
      <c r="I17" s="5"/>
      <c r="J17" s="5"/>
    </row>
    <row r="18" spans="1:10" x14ac:dyDescent="0.25">
      <c r="A18" s="106" t="s">
        <v>4</v>
      </c>
      <c r="B18" s="106"/>
      <c r="C18" s="109"/>
      <c r="D18" s="109"/>
    </row>
    <row r="19" spans="1:10" x14ac:dyDescent="0.25">
      <c r="A19" s="106" t="s">
        <v>18</v>
      </c>
      <c r="B19" s="106"/>
      <c r="C19" s="108"/>
      <c r="D19" s="108"/>
    </row>
    <row r="20" spans="1:10" x14ac:dyDescent="0.25">
      <c r="A20" s="106" t="s">
        <v>5</v>
      </c>
      <c r="B20" s="106"/>
      <c r="C20" s="108"/>
      <c r="D20" s="108"/>
    </row>
    <row r="21" spans="1:10" x14ac:dyDescent="0.25">
      <c r="A21" s="106" t="s">
        <v>6</v>
      </c>
      <c r="B21" s="106"/>
      <c r="C21" s="107"/>
      <c r="D21" s="108"/>
    </row>
    <row r="22" spans="1:10" x14ac:dyDescent="0.25">
      <c r="A22" s="3"/>
      <c r="B22" s="3"/>
      <c r="C22" s="3"/>
    </row>
    <row r="23" spans="1:10" ht="24.95" customHeight="1" x14ac:dyDescent="0.25">
      <c r="A23" s="113"/>
      <c r="B23" s="113"/>
      <c r="C23" s="113"/>
    </row>
    <row r="24" spans="1:10" x14ac:dyDescent="0.25">
      <c r="A24" s="1" t="s">
        <v>7</v>
      </c>
      <c r="B24" s="111"/>
      <c r="C24" s="111"/>
    </row>
    <row r="25" spans="1:10" x14ac:dyDescent="0.25">
      <c r="A25" s="4" t="s">
        <v>9</v>
      </c>
      <c r="B25" s="112"/>
      <c r="C25" s="112"/>
    </row>
    <row r="28" spans="1:10" x14ac:dyDescent="0.25">
      <c r="C28" s="54" t="s">
        <v>50</v>
      </c>
      <c r="D28" s="3"/>
    </row>
    <row r="29" spans="1:10" x14ac:dyDescent="0.25">
      <c r="C29" s="54" t="s">
        <v>51</v>
      </c>
      <c r="D29" s="66"/>
    </row>
    <row r="30" spans="1:10" ht="28.5" customHeight="1" x14ac:dyDescent="0.25">
      <c r="D30" s="57"/>
    </row>
    <row r="32" spans="1:10" s="9" customFormat="1" ht="11.25" x14ac:dyDescent="0.2">
      <c r="A32" s="117" t="s">
        <v>10</v>
      </c>
      <c r="B32" s="117"/>
    </row>
    <row r="33" spans="1:5" s="10" customFormat="1" ht="15" customHeight="1" x14ac:dyDescent="0.2">
      <c r="A33" s="13"/>
      <c r="B33" s="110" t="s">
        <v>12</v>
      </c>
      <c r="C33" s="110"/>
      <c r="D33" s="11"/>
      <c r="E33" s="12"/>
    </row>
  </sheetData>
  <mergeCells count="35">
    <mergeCell ref="A1:B1"/>
    <mergeCell ref="A15:B15"/>
    <mergeCell ref="A14:B14"/>
    <mergeCell ref="A12:B12"/>
    <mergeCell ref="A2:D2"/>
    <mergeCell ref="A3:C3"/>
    <mergeCell ref="C12:D12"/>
    <mergeCell ref="A8:B8"/>
    <mergeCell ref="A7:B7"/>
    <mergeCell ref="A6:B6"/>
    <mergeCell ref="A11:D11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21:B21"/>
    <mergeCell ref="C21:D21"/>
    <mergeCell ref="A18:B18"/>
    <mergeCell ref="C18:D18"/>
    <mergeCell ref="A19:B19"/>
    <mergeCell ref="C19:D19"/>
    <mergeCell ref="A20:B20"/>
    <mergeCell ref="C20:D20"/>
  </mergeCells>
  <conditionalFormatting sqref="C6:D6 D29">
    <cfRule type="containsBlanks" dxfId="36" priority="18">
      <formula>LEN(TRIM(C6))=0</formula>
    </cfRule>
  </conditionalFormatting>
  <conditionalFormatting sqref="C7:D9">
    <cfRule type="containsBlanks" dxfId="35" priority="15">
      <formula>LEN(TRIM(C7))=0</formula>
    </cfRule>
  </conditionalFormatting>
  <conditionalFormatting sqref="C12:D12 C14:D15">
    <cfRule type="containsBlanks" dxfId="34" priority="14">
      <formula>LEN(TRIM(C12))=0</formula>
    </cfRule>
  </conditionalFormatting>
  <conditionalFormatting sqref="A33:B33">
    <cfRule type="containsBlanks" dxfId="33" priority="13">
      <formula>LEN(TRIM(A33))=0</formula>
    </cfRule>
  </conditionalFormatting>
  <conditionalFormatting sqref="B24:C25">
    <cfRule type="containsBlanks" dxfId="32" priority="6">
      <formula>LEN(TRIM(B24))=0</formula>
    </cfRule>
  </conditionalFormatting>
  <conditionalFormatting sqref="C13:D13">
    <cfRule type="containsBlanks" dxfId="31" priority="5">
      <formula>LEN(TRIM(C13))=0</formula>
    </cfRule>
  </conditionalFormatting>
  <conditionalFormatting sqref="C18:D18 C20:D21">
    <cfRule type="containsBlanks" dxfId="30" priority="4">
      <formula>LEN(TRIM(C18))=0</formula>
    </cfRule>
  </conditionalFormatting>
  <conditionalFormatting sqref="C19:D19">
    <cfRule type="containsBlanks" dxfId="29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42"/>
  <sheetViews>
    <sheetView showGridLines="0" zoomScale="90" zoomScaleNormal="90" workbookViewId="0">
      <selection activeCell="B21" sqref="B21:E21"/>
    </sheetView>
  </sheetViews>
  <sheetFormatPr defaultRowHeight="15" x14ac:dyDescent="0.25"/>
  <cols>
    <col min="1" max="1" width="8.42578125" style="3" bestFit="1" customWidth="1"/>
    <col min="2" max="2" width="3.42578125" style="3" customWidth="1"/>
    <col min="3" max="4" width="31.7109375" style="3" customWidth="1"/>
    <col min="5" max="5" width="1.7109375" style="3" customWidth="1"/>
    <col min="6" max="6" width="14.5703125" style="3" customWidth="1"/>
    <col min="7" max="7" width="20.28515625" style="3" customWidth="1"/>
    <col min="8" max="8" width="7.42578125" style="3" customWidth="1"/>
    <col min="9" max="9" width="13.7109375" style="3" bestFit="1" customWidth="1"/>
    <col min="10" max="16384" width="9.140625" style="3"/>
  </cols>
  <sheetData>
    <row r="1" spans="1:13" x14ac:dyDescent="0.25">
      <c r="A1" s="106" t="s">
        <v>11</v>
      </c>
      <c r="B1" s="106"/>
      <c r="C1" s="106"/>
      <c r="D1" s="106"/>
      <c r="E1" s="61"/>
    </row>
    <row r="2" spans="1:13" ht="15" customHeight="1" x14ac:dyDescent="0.25">
      <c r="A2" s="134" t="str">
        <f>'Príloha č. 1'!A2:D2</f>
        <v xml:space="preserve">Prístroje na monitorovanie pacientov s implantovaným kardioverter defibrilátorom </v>
      </c>
      <c r="B2" s="134"/>
      <c r="C2" s="134"/>
      <c r="D2" s="134"/>
      <c r="E2" s="134"/>
      <c r="F2" s="134"/>
      <c r="G2" s="134"/>
    </row>
    <row r="3" spans="1:13" ht="9.9499999999999993" customHeight="1" x14ac:dyDescent="0.25">
      <c r="A3" s="135"/>
      <c r="B3" s="135"/>
      <c r="C3" s="135"/>
      <c r="D3" s="135"/>
      <c r="E3" s="135"/>
      <c r="F3" s="135"/>
    </row>
    <row r="4" spans="1:13" ht="18.75" customHeight="1" x14ac:dyDescent="0.3">
      <c r="A4" s="114" t="s">
        <v>19</v>
      </c>
      <c r="B4" s="114"/>
      <c r="C4" s="114"/>
      <c r="D4" s="114"/>
      <c r="E4" s="114"/>
      <c r="F4" s="114"/>
      <c r="G4" s="114"/>
      <c r="H4" s="8"/>
      <c r="I4" s="8"/>
      <c r="J4" s="8"/>
      <c r="K4" s="8"/>
      <c r="L4" s="8"/>
      <c r="M4" s="8"/>
    </row>
    <row r="5" spans="1:13" s="7" customFormat="1" ht="9.9499999999999993" customHeight="1" thickBot="1" x14ac:dyDescent="0.3">
      <c r="A5" s="15"/>
      <c r="B5" s="15"/>
      <c r="C5" s="15"/>
      <c r="D5" s="15"/>
      <c r="E5" s="15"/>
      <c r="F5" s="15"/>
      <c r="G5" s="15"/>
    </row>
    <row r="6" spans="1:13" s="7" customFormat="1" ht="90" customHeight="1" x14ac:dyDescent="0.25">
      <c r="A6" s="136" t="s">
        <v>52</v>
      </c>
      <c r="B6" s="137"/>
      <c r="C6" s="137"/>
      <c r="D6" s="137"/>
      <c r="E6" s="137"/>
      <c r="F6" s="140" t="s">
        <v>55</v>
      </c>
      <c r="G6" s="141"/>
    </row>
    <row r="7" spans="1:13" s="7" customFormat="1" ht="41.25" customHeight="1" thickBot="1" x14ac:dyDescent="0.3">
      <c r="A7" s="138"/>
      <c r="B7" s="139"/>
      <c r="C7" s="139"/>
      <c r="D7" s="139"/>
      <c r="E7" s="139"/>
      <c r="F7" s="55" t="s">
        <v>53</v>
      </c>
      <c r="G7" s="56" t="s">
        <v>54</v>
      </c>
    </row>
    <row r="8" spans="1:13" s="6" customFormat="1" ht="27.75" customHeight="1" x14ac:dyDescent="0.25">
      <c r="A8" s="143" t="s">
        <v>61</v>
      </c>
      <c r="B8" s="144"/>
      <c r="C8" s="144"/>
      <c r="D8" s="144"/>
      <c r="E8" s="144"/>
      <c r="F8" s="144"/>
      <c r="G8" s="145"/>
    </row>
    <row r="9" spans="1:13" s="6" customFormat="1" ht="24.95" customHeight="1" x14ac:dyDescent="0.25">
      <c r="A9" s="86" t="s">
        <v>13</v>
      </c>
      <c r="B9" s="146" t="s">
        <v>62</v>
      </c>
      <c r="C9" s="146"/>
      <c r="D9" s="146"/>
      <c r="E9" s="146"/>
      <c r="F9" s="81"/>
      <c r="G9" s="80"/>
    </row>
    <row r="10" spans="1:13" s="6" customFormat="1" ht="24.95" customHeight="1" x14ac:dyDescent="0.25">
      <c r="A10" s="87" t="s">
        <v>65</v>
      </c>
      <c r="B10" s="147" t="s">
        <v>63</v>
      </c>
      <c r="C10" s="148"/>
      <c r="D10" s="148"/>
      <c r="E10" s="149"/>
      <c r="F10" s="81"/>
      <c r="G10" s="80"/>
    </row>
    <row r="11" spans="1:13" s="6" customFormat="1" ht="30.95" customHeight="1" x14ac:dyDescent="0.25">
      <c r="A11" s="87" t="s">
        <v>66</v>
      </c>
      <c r="B11" s="147" t="s">
        <v>64</v>
      </c>
      <c r="C11" s="148"/>
      <c r="D11" s="148"/>
      <c r="E11" s="149"/>
      <c r="F11" s="81"/>
      <c r="G11" s="80"/>
    </row>
    <row r="12" spans="1:13" s="6" customFormat="1" ht="48.75" customHeight="1" x14ac:dyDescent="0.25">
      <c r="A12" s="86" t="s">
        <v>14</v>
      </c>
      <c r="B12" s="125" t="s">
        <v>67</v>
      </c>
      <c r="C12" s="125"/>
      <c r="D12" s="125"/>
      <c r="E12" s="125"/>
      <c r="F12" s="81"/>
      <c r="G12" s="80"/>
    </row>
    <row r="13" spans="1:13" s="6" customFormat="1" ht="30.95" customHeight="1" x14ac:dyDescent="0.25">
      <c r="A13" s="86" t="s">
        <v>15</v>
      </c>
      <c r="B13" s="142" t="s">
        <v>68</v>
      </c>
      <c r="C13" s="142"/>
      <c r="D13" s="142"/>
      <c r="E13" s="142"/>
      <c r="F13" s="81"/>
      <c r="G13" s="80"/>
    </row>
    <row r="14" spans="1:13" s="6" customFormat="1" ht="30.95" customHeight="1" x14ac:dyDescent="0.25">
      <c r="A14" s="86" t="s">
        <v>16</v>
      </c>
      <c r="B14" s="125" t="s">
        <v>69</v>
      </c>
      <c r="C14" s="125"/>
      <c r="D14" s="125"/>
      <c r="E14" s="125"/>
      <c r="F14" s="81"/>
      <c r="G14" s="80"/>
    </row>
    <row r="15" spans="1:13" s="6" customFormat="1" ht="30.95" customHeight="1" x14ac:dyDescent="0.25">
      <c r="A15" s="86" t="s">
        <v>59</v>
      </c>
      <c r="B15" s="125" t="s">
        <v>70</v>
      </c>
      <c r="C15" s="125"/>
      <c r="D15" s="125"/>
      <c r="E15" s="125"/>
      <c r="F15" s="81"/>
      <c r="G15" s="80"/>
    </row>
    <row r="16" spans="1:13" s="6" customFormat="1" ht="30.95" customHeight="1" x14ac:dyDescent="0.25">
      <c r="A16" s="86" t="s">
        <v>23</v>
      </c>
      <c r="B16" s="125" t="s">
        <v>71</v>
      </c>
      <c r="C16" s="125"/>
      <c r="D16" s="125"/>
      <c r="E16" s="125"/>
      <c r="F16" s="81"/>
      <c r="G16" s="80"/>
    </row>
    <row r="17" spans="1:8" s="6" customFormat="1" ht="30.95" customHeight="1" x14ac:dyDescent="0.25">
      <c r="A17" s="86" t="s">
        <v>24</v>
      </c>
      <c r="B17" s="125" t="s">
        <v>72</v>
      </c>
      <c r="C17" s="125"/>
      <c r="D17" s="125"/>
      <c r="E17" s="125"/>
      <c r="F17" s="81"/>
      <c r="G17" s="80"/>
    </row>
    <row r="18" spans="1:8" s="6" customFormat="1" ht="24.95" customHeight="1" x14ac:dyDescent="0.25">
      <c r="A18" s="86" t="s">
        <v>25</v>
      </c>
      <c r="B18" s="126" t="s">
        <v>75</v>
      </c>
      <c r="C18" s="126"/>
      <c r="D18" s="126"/>
      <c r="E18" s="126"/>
      <c r="F18" s="81"/>
      <c r="G18" s="80"/>
    </row>
    <row r="19" spans="1:8" s="6" customFormat="1" ht="24.95" customHeight="1" x14ac:dyDescent="0.25">
      <c r="A19" s="86" t="s">
        <v>26</v>
      </c>
      <c r="B19" s="126" t="s">
        <v>76</v>
      </c>
      <c r="C19" s="126"/>
      <c r="D19" s="126"/>
      <c r="E19" s="126"/>
      <c r="F19" s="81"/>
      <c r="G19" s="80"/>
    </row>
    <row r="20" spans="1:8" s="6" customFormat="1" ht="24.95" customHeight="1" x14ac:dyDescent="0.25">
      <c r="A20" s="86" t="s">
        <v>37</v>
      </c>
      <c r="B20" s="125" t="s">
        <v>73</v>
      </c>
      <c r="C20" s="125"/>
      <c r="D20" s="125"/>
      <c r="E20" s="125"/>
      <c r="F20" s="81"/>
      <c r="G20" s="80"/>
    </row>
    <row r="21" spans="1:8" s="6" customFormat="1" ht="24.95" customHeight="1" x14ac:dyDescent="0.25">
      <c r="A21" s="86" t="s">
        <v>38</v>
      </c>
      <c r="B21" s="126" t="s">
        <v>77</v>
      </c>
      <c r="C21" s="126"/>
      <c r="D21" s="126"/>
      <c r="E21" s="126"/>
      <c r="F21" s="81"/>
      <c r="G21" s="80"/>
    </row>
    <row r="22" spans="1:8" s="6" customFormat="1" ht="24.95" customHeight="1" x14ac:dyDescent="0.25">
      <c r="A22" s="99" t="s">
        <v>39</v>
      </c>
      <c r="B22" s="129" t="s">
        <v>78</v>
      </c>
      <c r="C22" s="130"/>
      <c r="D22" s="130"/>
      <c r="E22" s="131"/>
      <c r="F22" s="100"/>
      <c r="G22" s="101"/>
    </row>
    <row r="23" spans="1:8" s="6" customFormat="1" ht="60.75" customHeight="1" thickBot="1" x14ac:dyDescent="0.3">
      <c r="A23" s="88" t="s">
        <v>40</v>
      </c>
      <c r="B23" s="133" t="s">
        <v>74</v>
      </c>
      <c r="C23" s="133"/>
      <c r="D23" s="133"/>
      <c r="E23" s="133"/>
      <c r="F23" s="102"/>
      <c r="G23" s="103"/>
    </row>
    <row r="24" spans="1:8" s="6" customFormat="1" ht="24.95" customHeight="1" x14ac:dyDescent="0.25">
      <c r="A24" s="82"/>
      <c r="B24" s="83"/>
      <c r="C24" s="83"/>
      <c r="D24" s="83"/>
      <c r="E24" s="83"/>
      <c r="F24" s="84"/>
      <c r="G24" s="84"/>
    </row>
    <row r="25" spans="1:8" s="85" customFormat="1" ht="24.95" customHeight="1" x14ac:dyDescent="0.25">
      <c r="A25" s="132" t="s">
        <v>31</v>
      </c>
      <c r="B25" s="132"/>
      <c r="C25" s="132"/>
      <c r="D25" s="132"/>
      <c r="E25" s="132"/>
      <c r="F25" s="132"/>
      <c r="G25" s="132"/>
    </row>
    <row r="26" spans="1:8" s="6" customFormat="1" ht="12.75" customHeight="1" x14ac:dyDescent="0.25">
      <c r="A26" s="82"/>
      <c r="B26" s="83"/>
      <c r="C26" s="83"/>
      <c r="D26" s="83"/>
      <c r="E26" s="83"/>
      <c r="F26" s="84"/>
      <c r="G26" s="84"/>
    </row>
    <row r="27" spans="1:8" ht="15" customHeight="1" x14ac:dyDescent="0.25">
      <c r="A27" s="7" t="s">
        <v>1</v>
      </c>
      <c r="B27" s="7"/>
      <c r="C27" s="7"/>
      <c r="D27" s="122" t="str">
        <f>IF('Príloha č. 1'!$C$7="","",'Príloha č. 1'!$C$7)</f>
        <v/>
      </c>
      <c r="E27" s="122"/>
    </row>
    <row r="28" spans="1:8" ht="15" customHeight="1" x14ac:dyDescent="0.25">
      <c r="A28" s="7" t="s">
        <v>2</v>
      </c>
      <c r="B28" s="7"/>
      <c r="C28" s="7"/>
      <c r="D28" s="122" t="str">
        <f>IF('Príloha č. 1'!$C$8="","",'Príloha č. 1'!$C$8)</f>
        <v/>
      </c>
      <c r="E28" s="122"/>
    </row>
    <row r="29" spans="1:8" ht="15" customHeight="1" x14ac:dyDescent="0.25">
      <c r="A29" s="7" t="s">
        <v>3</v>
      </c>
      <c r="B29" s="7"/>
      <c r="C29" s="7"/>
      <c r="D29" s="122" t="str">
        <f>IF('Príloha č. 1'!$C$9="","",'Príloha č. 1'!$C$9)</f>
        <v/>
      </c>
      <c r="E29" s="122"/>
    </row>
    <row r="30" spans="1:8" s="14" customFormat="1" ht="30" customHeight="1" x14ac:dyDescent="0.25">
      <c r="A30" s="127" t="s">
        <v>17</v>
      </c>
      <c r="B30" s="127"/>
      <c r="C30" s="127"/>
      <c r="D30" s="127"/>
      <c r="E30" s="127"/>
      <c r="F30" s="127"/>
      <c r="G30" s="127"/>
    </row>
    <row r="31" spans="1:8" s="7" customFormat="1" ht="15.75" customHeight="1" x14ac:dyDescent="0.25">
      <c r="A31" s="7" t="s">
        <v>4</v>
      </c>
      <c r="D31" s="128" t="str">
        <f>IF('Príloha č. 1'!$C$12="","",'Príloha č. 1'!$C$12)</f>
        <v/>
      </c>
      <c r="E31" s="128"/>
      <c r="H31" s="4"/>
    </row>
    <row r="32" spans="1:8" s="7" customFormat="1" ht="15" customHeight="1" x14ac:dyDescent="0.25">
      <c r="A32" s="65" t="s">
        <v>18</v>
      </c>
      <c r="B32" s="65"/>
      <c r="C32" s="65"/>
      <c r="D32" s="122" t="str">
        <f>IF('Príloha č. 1'!$C$13="","",'Príloha č. 1'!$C$13)</f>
        <v/>
      </c>
      <c r="E32" s="122"/>
      <c r="H32" s="14"/>
    </row>
    <row r="33" spans="1:8" s="7" customFormat="1" ht="15" customHeight="1" x14ac:dyDescent="0.25">
      <c r="A33" s="7" t="s">
        <v>5</v>
      </c>
      <c r="D33" s="122" t="str">
        <f>IF('Príloha č. 1'!$C$14="","",'Príloha č. 1'!$C$14)</f>
        <v/>
      </c>
      <c r="E33" s="122"/>
      <c r="H33" s="14"/>
    </row>
    <row r="34" spans="1:8" s="7" customFormat="1" ht="15" customHeight="1" x14ac:dyDescent="0.25">
      <c r="A34" s="7" t="s">
        <v>6</v>
      </c>
      <c r="D34" s="122" t="str">
        <f>IF('Príloha č. 1'!$C$15="","",'Príloha č. 1'!$C$15)</f>
        <v/>
      </c>
      <c r="E34" s="122"/>
      <c r="H34" s="14"/>
    </row>
    <row r="36" spans="1:8" ht="15" customHeight="1" x14ac:dyDescent="0.25">
      <c r="A36" s="3" t="s">
        <v>7</v>
      </c>
      <c r="B36" s="106" t="str">
        <f>IF('Príloha č. 1'!B24:C24="","",'Príloha č. 1'!B24:C24)</f>
        <v/>
      </c>
      <c r="C36" s="106"/>
    </row>
    <row r="37" spans="1:8" ht="15.75" customHeight="1" x14ac:dyDescent="0.25">
      <c r="A37" s="3" t="s">
        <v>8</v>
      </c>
      <c r="B37" s="124" t="str">
        <f>IF('Príloha č. 1'!B25:C25="","",'Príloha č. 1'!B25:C25)</f>
        <v/>
      </c>
      <c r="C37" s="124"/>
      <c r="E37" s="54" t="s">
        <v>50</v>
      </c>
      <c r="G37" s="52"/>
    </row>
    <row r="38" spans="1:8" ht="15" customHeight="1" x14ac:dyDescent="0.25">
      <c r="E38" s="54" t="s">
        <v>51</v>
      </c>
      <c r="F38" s="123" t="str">
        <f>IF('Príloha č. 1'!$D$29="","",'Príloha č. 1'!$D$29)</f>
        <v/>
      </c>
      <c r="G38" s="123"/>
    </row>
    <row r="39" spans="1:8" ht="15" customHeight="1" x14ac:dyDescent="0.25">
      <c r="F39" s="54"/>
    </row>
    <row r="40" spans="1:8" ht="9.75" customHeight="1" x14ac:dyDescent="0.25">
      <c r="F40" s="54"/>
    </row>
    <row r="41" spans="1:8" s="9" customFormat="1" ht="15" customHeight="1" x14ac:dyDescent="0.2">
      <c r="A41" s="117" t="s">
        <v>10</v>
      </c>
      <c r="B41" s="117"/>
      <c r="C41" s="117"/>
      <c r="D41" s="117"/>
      <c r="E41" s="62"/>
    </row>
    <row r="42" spans="1:8" s="10" customFormat="1" ht="15" customHeight="1" x14ac:dyDescent="0.2">
      <c r="A42" s="13"/>
      <c r="B42" s="121" t="s">
        <v>12</v>
      </c>
      <c r="C42" s="121"/>
      <c r="D42" s="121"/>
      <c r="G42" s="11"/>
      <c r="H42" s="12"/>
    </row>
  </sheetData>
  <mergeCells count="36">
    <mergeCell ref="B13:E13"/>
    <mergeCell ref="B14:E14"/>
    <mergeCell ref="B15:E15"/>
    <mergeCell ref="B16:E16"/>
    <mergeCell ref="A8:G8"/>
    <mergeCell ref="B9:E9"/>
    <mergeCell ref="B10:E10"/>
    <mergeCell ref="B11:E11"/>
    <mergeCell ref="B12:E12"/>
    <mergeCell ref="A1:D1"/>
    <mergeCell ref="A2:G2"/>
    <mergeCell ref="A3:F3"/>
    <mergeCell ref="A4:G4"/>
    <mergeCell ref="A6:E7"/>
    <mergeCell ref="F6:G6"/>
    <mergeCell ref="B17:E17"/>
    <mergeCell ref="B18:E18"/>
    <mergeCell ref="B19:E19"/>
    <mergeCell ref="B20:E20"/>
    <mergeCell ref="D33:E33"/>
    <mergeCell ref="D27:E27"/>
    <mergeCell ref="D28:E28"/>
    <mergeCell ref="D29:E29"/>
    <mergeCell ref="A30:G30"/>
    <mergeCell ref="D31:E31"/>
    <mergeCell ref="D32:E32"/>
    <mergeCell ref="B22:E22"/>
    <mergeCell ref="A25:G25"/>
    <mergeCell ref="B21:E21"/>
    <mergeCell ref="B23:E23"/>
    <mergeCell ref="B42:D42"/>
    <mergeCell ref="D34:E34"/>
    <mergeCell ref="F38:G38"/>
    <mergeCell ref="A41:D41"/>
    <mergeCell ref="B36:C36"/>
    <mergeCell ref="B37:C37"/>
  </mergeCells>
  <conditionalFormatting sqref="D27:E29">
    <cfRule type="containsBlanks" dxfId="28" priority="11">
      <formula>LEN(TRIM(D27))=0</formula>
    </cfRule>
  </conditionalFormatting>
  <conditionalFormatting sqref="B36:C37">
    <cfRule type="containsBlanks" dxfId="27" priority="9">
      <formula>LEN(TRIM(B36))=0</formula>
    </cfRule>
  </conditionalFormatting>
  <conditionalFormatting sqref="D31:E31">
    <cfRule type="containsBlanks" dxfId="26" priority="8">
      <formula>LEN(TRIM(D31))=0</formula>
    </cfRule>
  </conditionalFormatting>
  <conditionalFormatting sqref="D31:E31">
    <cfRule type="containsBlanks" dxfId="25" priority="6">
      <formula>LEN(TRIM(D31))=0</formula>
    </cfRule>
  </conditionalFormatting>
  <conditionalFormatting sqref="A42">
    <cfRule type="containsBlanks" dxfId="24" priority="5">
      <formula>LEN(TRIM(A42))=0</formula>
    </cfRule>
  </conditionalFormatting>
  <conditionalFormatting sqref="F38:G38">
    <cfRule type="containsBlanks" dxfId="23" priority="3">
      <formula>LEN(TRIM(F38))=0</formula>
    </cfRule>
  </conditionalFormatting>
  <conditionalFormatting sqref="F38:G38">
    <cfRule type="containsBlanks" dxfId="22" priority="4">
      <formula>LEN(TRIM(F38))=0</formula>
    </cfRule>
  </conditionalFormatting>
  <conditionalFormatting sqref="D32:E34">
    <cfRule type="containsBlanks" dxfId="21" priority="2">
      <formula>LEN(TRIM(D32))=0</formula>
    </cfRule>
  </conditionalFormatting>
  <conditionalFormatting sqref="D32:E34">
    <cfRule type="containsBlanks" dxfId="20" priority="1">
      <formula>LEN(TRIM(D32))=0</formula>
    </cfRule>
  </conditionalFormatting>
  <pageMargins left="0.59055118110236227" right="0.39370078740157483" top="0.98425196850393704" bottom="0.39370078740157483" header="0.31496062992125984" footer="0.31496062992125984"/>
  <pageSetup paperSize="9" scale="82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22"/>
  <sheetViews>
    <sheetView showGridLines="0" zoomScale="90" zoomScaleNormal="90" workbookViewId="0">
      <selection activeCell="E29" sqref="E29"/>
    </sheetView>
  </sheetViews>
  <sheetFormatPr defaultRowHeight="15" x14ac:dyDescent="0.25"/>
  <cols>
    <col min="1" max="1" width="5.28515625" style="17" customWidth="1"/>
    <col min="2" max="2" width="37.42578125" style="17" customWidth="1"/>
    <col min="3" max="3" width="10.28515625" style="17" customWidth="1"/>
    <col min="4" max="4" width="10" style="17" customWidth="1"/>
    <col min="5" max="5" width="29.28515625" style="17" customWidth="1"/>
    <col min="6" max="6" width="11.42578125" style="17" customWidth="1"/>
    <col min="7" max="7" width="12.5703125" style="17" customWidth="1"/>
    <col min="8" max="8" width="12.140625" style="17" customWidth="1"/>
    <col min="9" max="9" width="13.85546875" style="17" customWidth="1"/>
    <col min="10" max="10" width="8.42578125" style="17" customWidth="1"/>
    <col min="11" max="11" width="11.7109375" style="17" customWidth="1"/>
    <col min="12" max="12" width="12.85546875" style="17" customWidth="1"/>
    <col min="13" max="14" width="15.7109375" style="17" customWidth="1"/>
    <col min="15" max="16384" width="9.140625" style="17"/>
  </cols>
  <sheetData>
    <row r="1" spans="1:14" x14ac:dyDescent="0.25">
      <c r="A1" s="150" t="s">
        <v>11</v>
      </c>
      <c r="B1" s="150"/>
      <c r="C1" s="64"/>
      <c r="D1" s="38"/>
    </row>
    <row r="2" spans="1:14" ht="15" customHeight="1" x14ac:dyDescent="0.25">
      <c r="A2" s="151" t="str">
        <f>'Príloha č. 1'!A2:C2</f>
        <v xml:space="preserve">Prístroje na monitorovanie pacientov s implantovaným kardioverter defibrilátorom 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4" ht="15" customHeight="1" x14ac:dyDescent="0.25">
      <c r="A3" s="152"/>
      <c r="B3" s="152"/>
      <c r="C3" s="152"/>
      <c r="D3" s="152"/>
      <c r="E3" s="152"/>
      <c r="F3" s="39"/>
      <c r="G3" s="39"/>
      <c r="H3" s="39"/>
    </row>
    <row r="4" spans="1:14" s="22" customFormat="1" ht="60.75" customHeight="1" x14ac:dyDescent="0.25">
      <c r="A4" s="161" t="s">
        <v>46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</row>
    <row r="5" spans="1:14" s="18" customFormat="1" ht="31.5" customHeight="1" x14ac:dyDescent="0.25">
      <c r="A5" s="155" t="s">
        <v>20</v>
      </c>
      <c r="B5" s="157" t="s">
        <v>27</v>
      </c>
      <c r="C5" s="167" t="s">
        <v>58</v>
      </c>
      <c r="D5" s="153" t="s">
        <v>80</v>
      </c>
      <c r="E5" s="159" t="s">
        <v>21</v>
      </c>
      <c r="F5" s="159" t="s">
        <v>35</v>
      </c>
      <c r="G5" s="157" t="s">
        <v>34</v>
      </c>
      <c r="H5" s="157" t="s">
        <v>36</v>
      </c>
      <c r="I5" s="164" t="s">
        <v>47</v>
      </c>
      <c r="J5" s="165"/>
      <c r="K5" s="165"/>
      <c r="L5" s="166"/>
      <c r="M5" s="162" t="s">
        <v>48</v>
      </c>
      <c r="N5" s="163"/>
    </row>
    <row r="6" spans="1:14" s="18" customFormat="1" ht="37.5" customHeight="1" x14ac:dyDescent="0.25">
      <c r="A6" s="156"/>
      <c r="B6" s="158"/>
      <c r="C6" s="168"/>
      <c r="D6" s="154"/>
      <c r="E6" s="160"/>
      <c r="F6" s="160"/>
      <c r="G6" s="158"/>
      <c r="H6" s="158"/>
      <c r="I6" s="89" t="s">
        <v>28</v>
      </c>
      <c r="J6" s="90" t="s">
        <v>30</v>
      </c>
      <c r="K6" s="90" t="s">
        <v>22</v>
      </c>
      <c r="L6" s="91" t="s">
        <v>29</v>
      </c>
      <c r="M6" s="92" t="s">
        <v>28</v>
      </c>
      <c r="N6" s="93" t="s">
        <v>29</v>
      </c>
    </row>
    <row r="7" spans="1:14" s="32" customFormat="1" ht="15" customHeight="1" x14ac:dyDescent="0.25">
      <c r="A7" s="94" t="s">
        <v>13</v>
      </c>
      <c r="B7" s="95" t="s">
        <v>14</v>
      </c>
      <c r="C7" s="96" t="s">
        <v>15</v>
      </c>
      <c r="D7" s="97" t="s">
        <v>16</v>
      </c>
      <c r="E7" s="98" t="s">
        <v>59</v>
      </c>
      <c r="F7" s="98" t="s">
        <v>23</v>
      </c>
      <c r="G7" s="98" t="s">
        <v>24</v>
      </c>
      <c r="H7" s="98" t="s">
        <v>25</v>
      </c>
      <c r="I7" s="98" t="s">
        <v>26</v>
      </c>
      <c r="J7" s="98" t="s">
        <v>37</v>
      </c>
      <c r="K7" s="98" t="s">
        <v>38</v>
      </c>
      <c r="L7" s="98" t="s">
        <v>39</v>
      </c>
      <c r="M7" s="98" t="s">
        <v>40</v>
      </c>
      <c r="N7" s="98" t="s">
        <v>41</v>
      </c>
    </row>
    <row r="8" spans="1:14" s="33" customFormat="1" ht="51" customHeight="1" x14ac:dyDescent="0.25">
      <c r="A8" s="72" t="s">
        <v>13</v>
      </c>
      <c r="B8" s="73" t="s">
        <v>60</v>
      </c>
      <c r="C8" s="74" t="s">
        <v>33</v>
      </c>
      <c r="D8" s="75">
        <v>68</v>
      </c>
      <c r="E8" s="70"/>
      <c r="F8" s="69"/>
      <c r="G8" s="69"/>
      <c r="H8" s="69"/>
      <c r="I8" s="76"/>
      <c r="J8" s="77"/>
      <c r="K8" s="78">
        <f t="shared" ref="K8" si="0">I8*J8</f>
        <v>0</v>
      </c>
      <c r="L8" s="79">
        <f t="shared" ref="L8" si="1">I8+K8</f>
        <v>0</v>
      </c>
      <c r="M8" s="76">
        <f t="shared" ref="M8" si="2">I8*D8</f>
        <v>0</v>
      </c>
      <c r="N8" s="79">
        <f t="shared" ref="N8" si="3">L8*D8</f>
        <v>0</v>
      </c>
    </row>
    <row r="9" spans="1:14" s="34" customFormat="1" ht="39" customHeight="1" thickBot="1" x14ac:dyDescent="0.3">
      <c r="A9" s="19"/>
      <c r="B9" s="20"/>
      <c r="C9" s="20"/>
      <c r="D9" s="68"/>
      <c r="E9" s="21"/>
      <c r="F9" s="21"/>
      <c r="G9" s="21"/>
      <c r="H9" s="21"/>
      <c r="I9" s="20"/>
      <c r="J9" s="20"/>
      <c r="K9" s="20"/>
      <c r="L9" s="20"/>
      <c r="M9" s="71">
        <f>SUM(M8:M8)</f>
        <v>0</v>
      </c>
      <c r="N9" s="67">
        <f>SUM(N8:N8)</f>
        <v>0</v>
      </c>
    </row>
    <row r="10" spans="1:14" s="22" customFormat="1" ht="30" customHeight="1" x14ac:dyDescent="0.25">
      <c r="A10" s="172" t="s">
        <v>0</v>
      </c>
      <c r="B10" s="172"/>
      <c r="C10" s="128" t="str">
        <f>IF('Príloha č. 1'!$C$6="","",'Príloha č. 1'!$C$6)</f>
        <v/>
      </c>
      <c r="D10" s="128"/>
    </row>
    <row r="11" spans="1:14" s="22" customFormat="1" ht="15" customHeight="1" x14ac:dyDescent="0.25">
      <c r="A11" s="171" t="s">
        <v>1</v>
      </c>
      <c r="B11" s="171"/>
      <c r="C11" s="122" t="str">
        <f>IF('Príloha č. 1'!$C$7="","",'Príloha č. 1'!$C$7)</f>
        <v/>
      </c>
      <c r="D11" s="122"/>
    </row>
    <row r="12" spans="1:14" s="22" customFormat="1" x14ac:dyDescent="0.25">
      <c r="A12" s="171" t="s">
        <v>2</v>
      </c>
      <c r="B12" s="171"/>
      <c r="C12" s="122" t="str">
        <f>IF('Príloha č. 1'!$C$8="","",'Príloha č. 1'!$C$8)</f>
        <v/>
      </c>
      <c r="D12" s="122"/>
    </row>
    <row r="13" spans="1:14" s="22" customFormat="1" x14ac:dyDescent="0.25">
      <c r="A13" s="171" t="s">
        <v>3</v>
      </c>
      <c r="B13" s="171"/>
      <c r="C13" s="122" t="str">
        <f>IF('Príloha č. 1'!$C$9="","",'Príloha č. 1'!$C$9)</f>
        <v/>
      </c>
      <c r="D13" s="122"/>
    </row>
    <row r="14" spans="1:14" x14ac:dyDescent="0.25">
      <c r="D14" s="35"/>
      <c r="E14" s="23"/>
      <c r="F14" s="38"/>
      <c r="G14" s="38"/>
      <c r="H14" s="38"/>
    </row>
    <row r="15" spans="1:14" ht="15" customHeight="1" x14ac:dyDescent="0.25">
      <c r="A15" s="17" t="s">
        <v>7</v>
      </c>
      <c r="B15" s="51" t="str">
        <f>IF('Príloha č. 1'!B24:C24="","",'Príloha č. 1'!B24:C24)</f>
        <v/>
      </c>
      <c r="F15" s="38"/>
      <c r="G15" s="38"/>
      <c r="H15" s="38"/>
      <c r="L15" s="53"/>
    </row>
    <row r="16" spans="1:14" ht="15" customHeight="1" x14ac:dyDescent="0.25">
      <c r="A16" s="17" t="s">
        <v>8</v>
      </c>
      <c r="B16" s="37" t="str">
        <f>IF('Príloha č. 1'!B25:C25="","",'Príloha č. 1'!B25:C25)</f>
        <v/>
      </c>
      <c r="D16" s="35"/>
      <c r="E16" s="23"/>
      <c r="F16" s="38"/>
      <c r="G16" s="38"/>
      <c r="H16" s="38"/>
      <c r="L16" s="54" t="s">
        <v>50</v>
      </c>
      <c r="M16" s="52"/>
    </row>
    <row r="17" spans="1:14" x14ac:dyDescent="0.25">
      <c r="F17" s="38"/>
      <c r="G17" s="38"/>
      <c r="H17" s="38"/>
      <c r="K17" s="22"/>
      <c r="L17" s="54" t="s">
        <v>51</v>
      </c>
      <c r="M17" s="123" t="str">
        <f>IF('Príloha č. 1'!$D$29="","",'Príloha č. 1'!$D$29)</f>
        <v/>
      </c>
      <c r="N17" s="123"/>
    </row>
    <row r="18" spans="1:14" x14ac:dyDescent="0.25">
      <c r="F18" s="50"/>
      <c r="G18" s="50"/>
      <c r="H18" s="50"/>
      <c r="K18" s="22"/>
      <c r="L18" s="54"/>
      <c r="M18" s="25"/>
      <c r="N18" s="25"/>
    </row>
    <row r="19" spans="1:14" s="23" customFormat="1" x14ac:dyDescent="0.25">
      <c r="A19" s="169" t="s">
        <v>10</v>
      </c>
      <c r="B19" s="169"/>
      <c r="C19" s="63"/>
      <c r="D19" s="35"/>
      <c r="K19" s="17"/>
      <c r="L19" s="17"/>
      <c r="N19" s="17"/>
    </row>
    <row r="20" spans="1:14" s="25" customFormat="1" ht="15" customHeight="1" x14ac:dyDescent="0.25">
      <c r="A20" s="24"/>
      <c r="B20" s="170" t="s">
        <v>12</v>
      </c>
      <c r="C20" s="170"/>
      <c r="D20" s="170"/>
      <c r="E20" s="170"/>
      <c r="F20" s="36"/>
      <c r="G20" s="36"/>
      <c r="H20" s="36"/>
    </row>
    <row r="21" spans="1:14" s="30" customFormat="1" ht="5.85" customHeight="1" thickBot="1" x14ac:dyDescent="0.3">
      <c r="A21" s="17"/>
      <c r="B21" s="26"/>
      <c r="C21" s="26"/>
      <c r="D21" s="26"/>
      <c r="E21" s="27"/>
      <c r="F21" s="27"/>
      <c r="G21" s="27"/>
      <c r="H21" s="27"/>
      <c r="I21" s="29"/>
      <c r="J21" s="28"/>
      <c r="M21" s="29"/>
    </row>
    <row r="22" spans="1:14" s="30" customFormat="1" ht="15.75" thickBot="1" x14ac:dyDescent="0.3">
      <c r="A22" s="31"/>
      <c r="B22" s="26" t="s">
        <v>49</v>
      </c>
      <c r="C22" s="26"/>
      <c r="D22" s="26"/>
      <c r="E22" s="27"/>
      <c r="F22" s="27"/>
      <c r="G22" s="27"/>
      <c r="H22" s="27"/>
      <c r="I22" s="29"/>
      <c r="J22" s="28"/>
      <c r="M22" s="29"/>
    </row>
  </sheetData>
  <mergeCells count="25">
    <mergeCell ref="C10:D10"/>
    <mergeCell ref="C11:D11"/>
    <mergeCell ref="C12:D12"/>
    <mergeCell ref="C13:D13"/>
    <mergeCell ref="A10:B10"/>
    <mergeCell ref="A11:B11"/>
    <mergeCell ref="M17:N17"/>
    <mergeCell ref="A19:B19"/>
    <mergeCell ref="B20:E20"/>
    <mergeCell ref="A12:B12"/>
    <mergeCell ref="A13:B13"/>
    <mergeCell ref="A1:B1"/>
    <mergeCell ref="A2:L2"/>
    <mergeCell ref="A3:E3"/>
    <mergeCell ref="D5:D6"/>
    <mergeCell ref="A5:A6"/>
    <mergeCell ref="B5:B6"/>
    <mergeCell ref="E5:E6"/>
    <mergeCell ref="A4:N4"/>
    <mergeCell ref="M5:N5"/>
    <mergeCell ref="F5:F6"/>
    <mergeCell ref="G5:G6"/>
    <mergeCell ref="H5:H6"/>
    <mergeCell ref="I5:L5"/>
    <mergeCell ref="C5:C6"/>
  </mergeCells>
  <conditionalFormatting sqref="B15:B16">
    <cfRule type="containsBlanks" dxfId="19" priority="14">
      <formula>LEN(TRIM(B15))=0</formula>
    </cfRule>
  </conditionalFormatting>
  <conditionalFormatting sqref="C10:D13">
    <cfRule type="containsBlanks" dxfId="18" priority="6">
      <formula>LEN(TRIM(C10))=0</formula>
    </cfRule>
  </conditionalFormatting>
  <conditionalFormatting sqref="M17:N17">
    <cfRule type="containsBlanks" dxfId="17" priority="3">
      <formula>LEN(TRIM(M17))=0</formula>
    </cfRule>
  </conditionalFormatting>
  <pageMargins left="0.59055118110236227" right="0.39370078740157483" top="0.98425196850393704" bottom="0.39370078740157483" header="0.31496062992125984" footer="0.31496062992125984"/>
  <pageSetup paperSize="9" scale="63" fitToHeight="0" orientation="landscape" r:id="rId1"/>
  <headerFooter>
    <oddHeader xml:space="preserve">&amp;L&amp;"Times New Roman,Tučné"&amp;12Príloha č. 3 &amp;"Times New Roman,Normálne"
Štruktúrovaný rozpočet ceny </oddHeader>
  </headerFooter>
  <ignoredErrors>
    <ignoredError sqref="B1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4"/>
  <sheetViews>
    <sheetView showGridLines="0" tabSelected="1" zoomScale="90" zoomScaleNormal="90" workbookViewId="0">
      <selection activeCell="L18" sqref="L18"/>
    </sheetView>
  </sheetViews>
  <sheetFormatPr defaultRowHeight="15" x14ac:dyDescent="0.25"/>
  <cols>
    <col min="1" max="1" width="5.7109375" style="1" customWidth="1"/>
    <col min="2" max="3" width="25.7109375" style="1" customWidth="1"/>
    <col min="4" max="5" width="12.7109375" style="1" customWidth="1"/>
    <col min="6" max="6" width="14.85546875" style="1" customWidth="1"/>
    <col min="7" max="7" width="16" style="1" customWidth="1"/>
    <col min="8" max="8" width="11.2851562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260"/>
    <col min="72" max="16384" width="9.140625" style="1"/>
  </cols>
  <sheetData>
    <row r="1" spans="1:71" s="181" customFormat="1" ht="15" customHeight="1" x14ac:dyDescent="0.25">
      <c r="A1" s="150" t="s">
        <v>11</v>
      </c>
      <c r="B1" s="150"/>
      <c r="C1" s="104"/>
      <c r="D1" s="104"/>
      <c r="E1" s="17"/>
      <c r="F1" s="17"/>
      <c r="G1" s="17"/>
      <c r="H1" s="17"/>
      <c r="I1" s="17"/>
      <c r="J1" s="17"/>
      <c r="K1" s="17"/>
      <c r="L1" s="17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</row>
    <row r="2" spans="1:71" s="183" customFormat="1" ht="14.25" x14ac:dyDescent="0.2">
      <c r="A2" s="151" t="s">
        <v>93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</row>
    <row r="3" spans="1:71" s="17" customFormat="1" ht="15" customHeight="1" x14ac:dyDescent="0.25">
      <c r="A3" s="152"/>
      <c r="B3" s="152"/>
      <c r="C3" s="152"/>
      <c r="D3" s="152"/>
      <c r="E3" s="152"/>
      <c r="F3" s="105"/>
      <c r="G3" s="105"/>
      <c r="H3" s="105"/>
    </row>
    <row r="4" spans="1:71" s="186" customFormat="1" ht="30" customHeight="1" x14ac:dyDescent="0.25">
      <c r="A4" s="184" t="s">
        <v>81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1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</row>
    <row r="5" spans="1:71" s="189" customFormat="1" ht="30" customHeight="1" thickBot="1" x14ac:dyDescent="0.3">
      <c r="A5" s="187" t="s">
        <v>92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8"/>
    </row>
    <row r="6" spans="1:71" s="198" customFormat="1" ht="21" customHeight="1" x14ac:dyDescent="0.25">
      <c r="A6" s="190" t="s">
        <v>20</v>
      </c>
      <c r="B6" s="191" t="s">
        <v>82</v>
      </c>
      <c r="C6" s="192" t="s">
        <v>83</v>
      </c>
      <c r="D6" s="193" t="s">
        <v>35</v>
      </c>
      <c r="E6" s="194" t="s">
        <v>84</v>
      </c>
      <c r="F6" s="195" t="s">
        <v>85</v>
      </c>
      <c r="G6" s="193" t="s">
        <v>86</v>
      </c>
      <c r="H6" s="194" t="s">
        <v>87</v>
      </c>
      <c r="I6" s="196" t="s">
        <v>88</v>
      </c>
      <c r="J6" s="196"/>
      <c r="K6" s="196"/>
      <c r="L6" s="197" t="s">
        <v>89</v>
      </c>
    </row>
    <row r="7" spans="1:71" s="198" customFormat="1" ht="70.5" customHeight="1" x14ac:dyDescent="0.25">
      <c r="A7" s="199"/>
      <c r="B7" s="200"/>
      <c r="C7" s="201"/>
      <c r="D7" s="202"/>
      <c r="E7" s="203"/>
      <c r="F7" s="204"/>
      <c r="G7" s="205"/>
      <c r="H7" s="203"/>
      <c r="I7" s="206" t="s">
        <v>28</v>
      </c>
      <c r="J7" s="207" t="s">
        <v>90</v>
      </c>
      <c r="K7" s="208" t="s">
        <v>29</v>
      </c>
      <c r="L7" s="209"/>
    </row>
    <row r="8" spans="1:71" s="220" customFormat="1" ht="12" customHeight="1" x14ac:dyDescent="0.25">
      <c r="A8" s="210" t="s">
        <v>13</v>
      </c>
      <c r="B8" s="211" t="s">
        <v>14</v>
      </c>
      <c r="C8" s="211" t="s">
        <v>15</v>
      </c>
      <c r="D8" s="212" t="s">
        <v>16</v>
      </c>
      <c r="E8" s="213" t="s">
        <v>59</v>
      </c>
      <c r="F8" s="214" t="s">
        <v>23</v>
      </c>
      <c r="G8" s="215"/>
      <c r="H8" s="216" t="s">
        <v>25</v>
      </c>
      <c r="I8" s="217" t="s">
        <v>26</v>
      </c>
      <c r="J8" s="218" t="s">
        <v>37</v>
      </c>
      <c r="K8" s="215" t="s">
        <v>38</v>
      </c>
      <c r="L8" s="219" t="s">
        <v>39</v>
      </c>
    </row>
    <row r="9" spans="1:71" s="220" customFormat="1" ht="24.95" customHeight="1" x14ac:dyDescent="0.25">
      <c r="A9" s="221"/>
      <c r="B9" s="222"/>
      <c r="C9" s="223"/>
      <c r="D9" s="224"/>
      <c r="E9" s="225"/>
      <c r="F9" s="226"/>
      <c r="G9" s="224"/>
      <c r="H9" s="225"/>
      <c r="I9" s="227"/>
      <c r="J9" s="228"/>
      <c r="K9" s="229"/>
      <c r="L9" s="230">
        <v>68</v>
      </c>
    </row>
    <row r="10" spans="1:71" s="220" customFormat="1" ht="24.95" customHeight="1" x14ac:dyDescent="0.25">
      <c r="A10" s="231"/>
      <c r="B10" s="232"/>
      <c r="C10" s="233"/>
      <c r="D10" s="234"/>
      <c r="E10" s="235"/>
      <c r="F10" s="236"/>
      <c r="G10" s="234"/>
      <c r="H10" s="235"/>
      <c r="I10" s="237"/>
      <c r="J10" s="238"/>
      <c r="K10" s="239"/>
      <c r="L10" s="240"/>
    </row>
    <row r="11" spans="1:71" s="220" customFormat="1" ht="24.95" customHeight="1" thickBot="1" x14ac:dyDescent="0.3">
      <c r="A11" s="241"/>
      <c r="B11" s="242"/>
      <c r="C11" s="243"/>
      <c r="D11" s="244"/>
      <c r="E11" s="245"/>
      <c r="F11" s="246"/>
      <c r="G11" s="244"/>
      <c r="H11" s="245"/>
      <c r="I11" s="247"/>
      <c r="J11" s="248"/>
      <c r="K11" s="249"/>
      <c r="L11" s="250"/>
    </row>
    <row r="12" spans="1:71" s="220" customFormat="1" ht="12" customHeight="1" x14ac:dyDescent="0.25">
      <c r="A12" s="251"/>
      <c r="B12" s="252"/>
      <c r="C12" s="252"/>
      <c r="D12" s="251"/>
      <c r="E12" s="251"/>
      <c r="F12" s="251"/>
      <c r="G12" s="251"/>
      <c r="H12" s="251"/>
      <c r="I12" s="253"/>
      <c r="J12" s="254"/>
      <c r="K12" s="253"/>
    </row>
    <row r="13" spans="1:71" s="220" customFormat="1" ht="12" customHeight="1" x14ac:dyDescent="0.25">
      <c r="A13" s="251"/>
      <c r="B13" s="252"/>
      <c r="C13" s="252"/>
      <c r="D13" s="251"/>
      <c r="E13" s="251"/>
      <c r="F13" s="251"/>
      <c r="G13" s="251"/>
      <c r="H13" s="251"/>
      <c r="I13" s="253"/>
      <c r="J13" s="254"/>
      <c r="K13" s="253"/>
    </row>
    <row r="14" spans="1:71" s="220" customFormat="1" ht="12" customHeight="1" x14ac:dyDescent="0.25">
      <c r="A14" s="251"/>
      <c r="B14" s="252"/>
      <c r="C14" s="252"/>
      <c r="D14" s="251"/>
      <c r="E14" s="251"/>
      <c r="F14" s="251"/>
      <c r="G14" s="251"/>
      <c r="H14" s="251"/>
      <c r="I14" s="253"/>
      <c r="J14" s="254"/>
      <c r="K14" s="253"/>
    </row>
    <row r="15" spans="1:71" s="220" customFormat="1" ht="24.95" customHeight="1" x14ac:dyDescent="0.25">
      <c r="A15" s="255" t="s">
        <v>91</v>
      </c>
      <c r="B15" s="255"/>
      <c r="C15" s="255"/>
      <c r="D15" s="255"/>
      <c r="E15" s="255"/>
      <c r="F15" s="255"/>
      <c r="G15" s="255"/>
      <c r="H15" s="255"/>
      <c r="I15" s="255"/>
      <c r="J15" s="255"/>
      <c r="K15" s="255"/>
    </row>
    <row r="17" spans="1:10" s="17" customFormat="1" ht="15" customHeight="1" x14ac:dyDescent="0.25">
      <c r="A17" s="17" t="s">
        <v>7</v>
      </c>
      <c r="B17" s="174" t="str">
        <f>IF('[1]Príloha č. 1'!B24:C24="","",'[1]Príloha č. 1'!B24:C24)</f>
        <v/>
      </c>
      <c r="C17" s="174"/>
    </row>
    <row r="18" spans="1:10" s="17" customFormat="1" ht="15" customHeight="1" x14ac:dyDescent="0.25">
      <c r="A18" s="17" t="s">
        <v>8</v>
      </c>
      <c r="B18" s="175" t="str">
        <f>IF('[1]Príloha č. 1'!B25:C25="","",'[1]Príloha č. 1'!B25:C25)</f>
        <v/>
      </c>
      <c r="C18" s="175"/>
    </row>
    <row r="19" spans="1:10" s="17" customFormat="1" x14ac:dyDescent="0.25">
      <c r="H19" s="256" t="s">
        <v>50</v>
      </c>
      <c r="I19" s="52"/>
      <c r="J19" s="257"/>
    </row>
    <row r="20" spans="1:10" s="17" customFormat="1" ht="15" customHeight="1" x14ac:dyDescent="0.25">
      <c r="H20" s="256" t="s">
        <v>51</v>
      </c>
      <c r="I20" s="258" t="str">
        <f>IF('[1]Príloha č. 1'!$D$29="","",'[1]Príloha č. 1'!$D$29)</f>
        <v/>
      </c>
      <c r="J20" s="258"/>
    </row>
    <row r="21" spans="1:10" s="17" customFormat="1" ht="16.5" customHeight="1" x14ac:dyDescent="0.25">
      <c r="H21" s="259"/>
    </row>
    <row r="22" spans="1:10" s="23" customFormat="1" x14ac:dyDescent="0.25">
      <c r="A22" s="169" t="s">
        <v>10</v>
      </c>
      <c r="B22" s="169"/>
      <c r="E22" s="17"/>
    </row>
    <row r="23" spans="1:10" s="25" customFormat="1" ht="15" customHeight="1" x14ac:dyDescent="0.25">
      <c r="A23" s="24"/>
      <c r="B23" s="170" t="s">
        <v>12</v>
      </c>
      <c r="C23" s="170"/>
      <c r="D23" s="45"/>
      <c r="E23" s="17"/>
    </row>
    <row r="24" spans="1:10" ht="41.25" customHeight="1" x14ac:dyDescent="0.25"/>
  </sheetData>
  <mergeCells count="22">
    <mergeCell ref="A15:K15"/>
    <mergeCell ref="B17:C17"/>
    <mergeCell ref="B18:C18"/>
    <mergeCell ref="I20:J20"/>
    <mergeCell ref="A22:B22"/>
    <mergeCell ref="B23:C23"/>
    <mergeCell ref="F6:F7"/>
    <mergeCell ref="G6:G7"/>
    <mergeCell ref="H6:H7"/>
    <mergeCell ref="I6:K6"/>
    <mergeCell ref="L6:L7"/>
    <mergeCell ref="L9:L11"/>
    <mergeCell ref="A1:B1"/>
    <mergeCell ref="A2:L2"/>
    <mergeCell ref="A3:E3"/>
    <mergeCell ref="A4:K4"/>
    <mergeCell ref="A5:K5"/>
    <mergeCell ref="A6:A7"/>
    <mergeCell ref="B6:B7"/>
    <mergeCell ref="C6:C7"/>
    <mergeCell ref="D6:D7"/>
    <mergeCell ref="E6:E7"/>
  </mergeCells>
  <conditionalFormatting sqref="B17:C18">
    <cfRule type="containsBlanks" dxfId="1" priority="2">
      <formula>LEN(TRIM(B17))=0</formula>
    </cfRule>
  </conditionalFormatting>
  <conditionalFormatting sqref="I20:J20">
    <cfRule type="containsBlanks" dxfId="0" priority="1">
      <formula>LEN(TRIM(I20))=0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76" fitToHeight="0" orientation="landscape" r:id="rId1"/>
  <headerFooter>
    <oddHeader>&amp;L&amp;"Times New Roman,Tučné"&amp;12Príloha č. 4&amp;"Times New Roman,Normálne"
Sortiment ponúkaného tovaru</oddHeader>
  </headerFooter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sqref="A1:B1"/>
    </sheetView>
  </sheetViews>
  <sheetFormatPr defaultRowHeight="15" x14ac:dyDescent="0.25"/>
  <cols>
    <col min="1" max="1" width="7.5703125" style="17" customWidth="1"/>
    <col min="2" max="2" width="18.140625" style="17" customWidth="1"/>
    <col min="3" max="3" width="19.85546875" style="17" customWidth="1"/>
    <col min="4" max="4" width="37" style="17" customWidth="1"/>
    <col min="5" max="5" width="10.7109375" style="17" customWidth="1"/>
    <col min="6" max="6" width="15.7109375" style="17" customWidth="1"/>
    <col min="7" max="7" width="7.28515625" style="17" customWidth="1"/>
    <col min="8" max="12" width="15.7109375" style="17" customWidth="1"/>
    <col min="13" max="16384" width="9.140625" style="17"/>
  </cols>
  <sheetData>
    <row r="1" spans="1:12" x14ac:dyDescent="0.25">
      <c r="A1" s="150" t="s">
        <v>11</v>
      </c>
      <c r="B1" s="150"/>
    </row>
    <row r="2" spans="1:12" ht="15" customHeight="1" x14ac:dyDescent="0.25">
      <c r="A2" s="151" t="str">
        <f>'Príloha č. 1'!A2:D2</f>
        <v xml:space="preserve">Prístroje na monitorovanie pacientov s implantovaným kardioverter defibrilátorom 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ht="15" customHeight="1" x14ac:dyDescent="0.25">
      <c r="A3" s="152"/>
      <c r="B3" s="152"/>
      <c r="C3" s="152"/>
      <c r="D3" s="152"/>
      <c r="E3" s="152"/>
      <c r="F3" s="46"/>
      <c r="G3" s="46"/>
      <c r="H3" s="46"/>
    </row>
    <row r="4" spans="1:12" s="22" customFormat="1" ht="55.5" customHeight="1" x14ac:dyDescent="0.25">
      <c r="A4" s="177" t="s">
        <v>42</v>
      </c>
      <c r="B4" s="177"/>
      <c r="C4" s="177"/>
      <c r="D4" s="177"/>
      <c r="E4" s="42"/>
      <c r="F4" s="42"/>
      <c r="G4" s="42"/>
      <c r="H4" s="42"/>
      <c r="I4" s="42"/>
      <c r="J4" s="42"/>
      <c r="K4" s="42"/>
      <c r="L4" s="42"/>
    </row>
    <row r="5" spans="1:12" s="22" customFormat="1" ht="18.75" x14ac:dyDescent="0.25">
      <c r="A5" s="41"/>
      <c r="B5" s="41"/>
      <c r="C5" s="41"/>
      <c r="D5" s="41"/>
      <c r="E5" s="42"/>
      <c r="F5" s="42"/>
      <c r="G5" s="42"/>
      <c r="H5" s="42"/>
      <c r="I5" s="42"/>
      <c r="J5" s="42"/>
      <c r="K5" s="42"/>
      <c r="L5" s="42"/>
    </row>
    <row r="6" spans="1:12" s="22" customFormat="1" x14ac:dyDescent="0.25">
      <c r="A6" s="172" t="s">
        <v>0</v>
      </c>
      <c r="B6" s="172"/>
      <c r="C6" s="178" t="str">
        <f>IF('Príloha č. 1'!$C$6="","",'Príloha č. 1'!$C$6)</f>
        <v/>
      </c>
      <c r="D6" s="178"/>
      <c r="J6" s="43"/>
    </row>
    <row r="7" spans="1:12" s="22" customFormat="1" ht="15" customHeight="1" x14ac:dyDescent="0.25">
      <c r="A7" s="171" t="s">
        <v>1</v>
      </c>
      <c r="B7" s="171"/>
      <c r="C7" s="176" t="str">
        <f>IF('Príloha č. 1'!$C$7="","",'Príloha č. 1'!$C$7)</f>
        <v/>
      </c>
      <c r="D7" s="176"/>
    </row>
    <row r="8" spans="1:12" s="22" customFormat="1" x14ac:dyDescent="0.25">
      <c r="A8" s="171" t="s">
        <v>2</v>
      </c>
      <c r="B8" s="171"/>
      <c r="C8" s="176" t="str">
        <f>IF('Príloha č. 1'!$C$8="","",'Príloha č. 1'!$C$8)</f>
        <v/>
      </c>
      <c r="D8" s="176"/>
    </row>
    <row r="9" spans="1:12" s="22" customFormat="1" x14ac:dyDescent="0.25">
      <c r="A9" s="171" t="s">
        <v>3</v>
      </c>
      <c r="B9" s="171"/>
      <c r="C9" s="176" t="str">
        <f>IF('Príloha č. 1'!$C$9="","",'Príloha č. 1'!$C$9)</f>
        <v/>
      </c>
      <c r="D9" s="176"/>
    </row>
    <row r="10" spans="1:12" x14ac:dyDescent="0.25">
      <c r="C10" s="40"/>
    </row>
    <row r="11" spans="1:12" ht="48" customHeight="1" x14ac:dyDescent="0.25">
      <c r="A11" s="173" t="s">
        <v>43</v>
      </c>
      <c r="B11" s="173"/>
      <c r="C11" s="173"/>
      <c r="D11" s="173"/>
    </row>
    <row r="12" spans="1:12" x14ac:dyDescent="0.25">
      <c r="C12" s="40"/>
    </row>
    <row r="14" spans="1:12" ht="15" customHeight="1" x14ac:dyDescent="0.25">
      <c r="A14" s="17" t="s">
        <v>7</v>
      </c>
      <c r="B14" s="174" t="str">
        <f>IF('Príloha č. 1'!B24:C24="","",'Príloha č. 1'!B24:C24)</f>
        <v/>
      </c>
      <c r="C14" s="174"/>
    </row>
    <row r="15" spans="1:12" ht="15" customHeight="1" x14ac:dyDescent="0.25">
      <c r="A15" s="17" t="s">
        <v>8</v>
      </c>
      <c r="B15" s="175" t="str">
        <f>IF('Príloha č. 1'!B25:C25="","",'Príloha č. 1'!B25:C25)</f>
        <v/>
      </c>
      <c r="C15" s="175"/>
    </row>
    <row r="18" spans="1:12" x14ac:dyDescent="0.25">
      <c r="C18" s="54" t="s">
        <v>50</v>
      </c>
      <c r="D18" s="3"/>
      <c r="K18" s="44"/>
      <c r="L18" s="44"/>
    </row>
    <row r="19" spans="1:12" x14ac:dyDescent="0.25">
      <c r="C19" s="54" t="s">
        <v>51</v>
      </c>
      <c r="D19" s="66" t="str">
        <f>IF('Príloha č. 1'!$D$29="","",'Príloha č. 1'!$D$29)</f>
        <v/>
      </c>
    </row>
    <row r="20" spans="1:12" x14ac:dyDescent="0.25">
      <c r="C20" s="54"/>
      <c r="D20" s="45"/>
    </row>
    <row r="21" spans="1:12" s="23" customFormat="1" x14ac:dyDescent="0.25">
      <c r="A21" s="169" t="s">
        <v>10</v>
      </c>
      <c r="B21" s="169"/>
      <c r="E21" s="17"/>
    </row>
    <row r="22" spans="1:12" s="25" customFormat="1" ht="15" customHeight="1" x14ac:dyDescent="0.25">
      <c r="A22" s="24"/>
      <c r="B22" s="170" t="s">
        <v>12</v>
      </c>
      <c r="C22" s="170"/>
      <c r="D22" s="45"/>
      <c r="E22" s="17"/>
    </row>
    <row r="23" spans="1:12" s="30" customFormat="1" x14ac:dyDescent="0.25">
      <c r="A23" s="17"/>
      <c r="B23" s="26"/>
      <c r="C23" s="27"/>
      <c r="D23" s="28"/>
      <c r="E23" s="17"/>
      <c r="F23" s="29"/>
      <c r="G23" s="28"/>
    </row>
  </sheetData>
  <mergeCells count="17">
    <mergeCell ref="A1:B1"/>
    <mergeCell ref="A2:L2"/>
    <mergeCell ref="A4:D4"/>
    <mergeCell ref="A6:B6"/>
    <mergeCell ref="C6:D6"/>
    <mergeCell ref="A3:E3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16" priority="5">
      <formula>LEN(TRIM(C6))=0</formula>
    </cfRule>
  </conditionalFormatting>
  <conditionalFormatting sqref="C7:D9">
    <cfRule type="containsBlanks" dxfId="15" priority="4">
      <formula>LEN(TRIM(C7))=0</formula>
    </cfRule>
  </conditionalFormatting>
  <conditionalFormatting sqref="C6:D9">
    <cfRule type="containsBlanks" dxfId="14" priority="3">
      <formula>LEN(TRIM(C6))=0</formula>
    </cfRule>
  </conditionalFormatting>
  <conditionalFormatting sqref="B14:C15">
    <cfRule type="containsBlanks" dxfId="13" priority="2">
      <formula>LEN(TRIM(B14))=0</formula>
    </cfRule>
  </conditionalFormatting>
  <conditionalFormatting sqref="D19">
    <cfRule type="containsBlanks" dxfId="12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 xml:space="preserve">&amp;L&amp;"Times New Roman,Tučné"Príloha č. 5&amp;"Times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activeCell="F13" sqref="F13"/>
    </sheetView>
  </sheetViews>
  <sheetFormatPr defaultRowHeight="15" x14ac:dyDescent="0.25"/>
  <cols>
    <col min="1" max="1" width="7.5703125" style="17" customWidth="1"/>
    <col min="2" max="2" width="18.140625" style="17" customWidth="1"/>
    <col min="3" max="3" width="19.85546875" style="17" customWidth="1"/>
    <col min="4" max="4" width="37" style="17" customWidth="1"/>
    <col min="5" max="5" width="10.7109375" style="17" customWidth="1"/>
    <col min="6" max="6" width="15.7109375" style="17" customWidth="1"/>
    <col min="7" max="7" width="7.28515625" style="17" customWidth="1"/>
    <col min="8" max="12" width="15.7109375" style="17" customWidth="1"/>
    <col min="13" max="16384" width="9.140625" style="17"/>
  </cols>
  <sheetData>
    <row r="1" spans="1:12" x14ac:dyDescent="0.25">
      <c r="A1" s="150" t="s">
        <v>11</v>
      </c>
      <c r="B1" s="150"/>
    </row>
    <row r="2" spans="1:12" ht="15" customHeight="1" x14ac:dyDescent="0.25">
      <c r="A2" s="151" t="str">
        <f>'Príloha č. 1'!A2:D2</f>
        <v xml:space="preserve">Prístroje na monitorovanie pacientov s implantovaným kardioverter defibrilátorom 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ht="15" customHeight="1" x14ac:dyDescent="0.25">
      <c r="A3" s="152"/>
      <c r="B3" s="152"/>
      <c r="C3" s="152"/>
      <c r="D3" s="152"/>
      <c r="E3" s="152"/>
      <c r="F3" s="48"/>
      <c r="G3" s="48"/>
      <c r="H3" s="48"/>
    </row>
    <row r="4" spans="1:12" s="22" customFormat="1" ht="55.5" customHeight="1" x14ac:dyDescent="0.25">
      <c r="A4" s="177" t="s">
        <v>94</v>
      </c>
      <c r="B4" s="177"/>
      <c r="C4" s="177"/>
      <c r="D4" s="177"/>
      <c r="E4" s="42"/>
      <c r="F4" s="42"/>
      <c r="G4" s="42"/>
      <c r="H4" s="42"/>
      <c r="I4" s="42"/>
      <c r="J4" s="42"/>
      <c r="K4" s="42"/>
      <c r="L4" s="42"/>
    </row>
    <row r="5" spans="1:12" s="22" customFormat="1" ht="18.75" x14ac:dyDescent="0.25">
      <c r="A5" s="49"/>
      <c r="B5" s="49"/>
      <c r="C5" s="49"/>
      <c r="D5" s="49"/>
      <c r="E5" s="42"/>
      <c r="F5" s="42"/>
      <c r="G5" s="42"/>
      <c r="H5" s="42"/>
      <c r="I5" s="42"/>
      <c r="J5" s="42"/>
      <c r="K5" s="42"/>
      <c r="L5" s="42"/>
    </row>
    <row r="6" spans="1:12" s="22" customFormat="1" x14ac:dyDescent="0.25">
      <c r="A6" s="172" t="s">
        <v>0</v>
      </c>
      <c r="B6" s="172"/>
      <c r="C6" s="178" t="str">
        <f xml:space="preserve"> IF('Príloha č. 1'!$C$6="","",'Príloha č. 1'!$C$6)</f>
        <v/>
      </c>
      <c r="D6" s="178"/>
      <c r="J6" s="43"/>
    </row>
    <row r="7" spans="1:12" s="22" customFormat="1" ht="15" customHeight="1" x14ac:dyDescent="0.25">
      <c r="A7" s="171" t="s">
        <v>1</v>
      </c>
      <c r="B7" s="171"/>
      <c r="C7" s="176" t="str">
        <f xml:space="preserve"> IF('Príloha č. 1'!$C$7="","",'Príloha č. 1'!$C$7)</f>
        <v/>
      </c>
      <c r="D7" s="176"/>
    </row>
    <row r="8" spans="1:12" s="22" customFormat="1" x14ac:dyDescent="0.25">
      <c r="A8" s="171" t="s">
        <v>2</v>
      </c>
      <c r="B8" s="171"/>
      <c r="C8" s="176" t="str">
        <f xml:space="preserve"> IF('Príloha č. 1'!$C$8="","",'Príloha č. 1'!$C$8)</f>
        <v/>
      </c>
      <c r="D8" s="176"/>
    </row>
    <row r="9" spans="1:12" s="22" customFormat="1" x14ac:dyDescent="0.25">
      <c r="A9" s="171" t="s">
        <v>3</v>
      </c>
      <c r="B9" s="171"/>
      <c r="C9" s="176" t="str">
        <f xml:space="preserve"> IF('Príloha č. 1'!$C$9="","",'Príloha č. 1'!$C$9)</f>
        <v/>
      </c>
      <c r="D9" s="176"/>
    </row>
    <row r="10" spans="1:12" x14ac:dyDescent="0.25">
      <c r="C10" s="47"/>
    </row>
    <row r="11" spans="1:12" ht="48" customHeight="1" x14ac:dyDescent="0.25">
      <c r="A11" s="179" t="s">
        <v>45</v>
      </c>
      <c r="B11" s="179"/>
      <c r="C11" s="179"/>
      <c r="D11" s="179"/>
    </row>
    <row r="12" spans="1:12" x14ac:dyDescent="0.25">
      <c r="C12" s="47"/>
    </row>
    <row r="14" spans="1:12" ht="15" customHeight="1" x14ac:dyDescent="0.25">
      <c r="A14" s="17" t="s">
        <v>7</v>
      </c>
      <c r="B14" s="174" t="str">
        <f>IF('Príloha č. 1'!B24:C24="","",'Príloha č. 1'!B24:C24)</f>
        <v/>
      </c>
      <c r="C14" s="174"/>
    </row>
    <row r="15" spans="1:12" ht="15" customHeight="1" x14ac:dyDescent="0.25">
      <c r="A15" s="17" t="s">
        <v>8</v>
      </c>
      <c r="B15" s="175" t="str">
        <f>IF('Príloha č. 1'!B25:C25="","",'Príloha č. 1'!B25:C25)</f>
        <v/>
      </c>
      <c r="C15" s="175"/>
    </row>
    <row r="18" spans="1:12" x14ac:dyDescent="0.25">
      <c r="C18" s="54" t="s">
        <v>50</v>
      </c>
      <c r="D18" s="3"/>
      <c r="K18" s="44"/>
      <c r="L18" s="44"/>
    </row>
    <row r="19" spans="1:12" x14ac:dyDescent="0.25">
      <c r="C19" s="54" t="s">
        <v>51</v>
      </c>
      <c r="D19" s="66" t="str">
        <f>IF('Príloha č. 1'!$D$29="","",'Príloha č. 1'!$D$29)</f>
        <v/>
      </c>
    </row>
    <row r="20" spans="1:12" x14ac:dyDescent="0.25">
      <c r="C20" s="54"/>
      <c r="D20" s="23"/>
    </row>
    <row r="21" spans="1:12" s="23" customFormat="1" x14ac:dyDescent="0.25">
      <c r="A21" s="169" t="s">
        <v>10</v>
      </c>
      <c r="B21" s="169"/>
      <c r="E21" s="17"/>
    </row>
    <row r="22" spans="1:12" s="25" customFormat="1" ht="15" customHeight="1" x14ac:dyDescent="0.25">
      <c r="A22" s="24"/>
      <c r="B22" s="170" t="s">
        <v>12</v>
      </c>
      <c r="C22" s="170"/>
      <c r="D22" s="45"/>
      <c r="E22" s="17"/>
    </row>
    <row r="23" spans="1:12" s="30" customFormat="1" x14ac:dyDescent="0.25">
      <c r="A23" s="17"/>
      <c r="B23" s="26"/>
      <c r="C23" s="27"/>
      <c r="D23" s="28"/>
      <c r="E23" s="17"/>
      <c r="F23" s="29"/>
      <c r="G23" s="28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3:E3"/>
    <mergeCell ref="A4:D4"/>
    <mergeCell ref="A6:B6"/>
    <mergeCell ref="C6:D6"/>
  </mergeCells>
  <conditionalFormatting sqref="C6:D9">
    <cfRule type="containsBlanks" dxfId="11" priority="5">
      <formula>LEN(TRIM(C6))=0</formula>
    </cfRule>
  </conditionalFormatting>
  <conditionalFormatting sqref="C7:D9">
    <cfRule type="containsBlanks" dxfId="10" priority="4">
      <formula>LEN(TRIM(C7))=0</formula>
    </cfRule>
  </conditionalFormatting>
  <conditionalFormatting sqref="C6:D9">
    <cfRule type="containsBlanks" dxfId="9" priority="3">
      <formula>LEN(TRIM(C6))=0</formula>
    </cfRule>
  </conditionalFormatting>
  <conditionalFormatting sqref="B14:C15">
    <cfRule type="containsBlanks" dxfId="8" priority="2">
      <formula>LEN(TRIM(B14))=0</formula>
    </cfRule>
  </conditionalFormatting>
  <conditionalFormatting sqref="D19">
    <cfRule type="containsBlanks" dxfId="7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 xml:space="preserve">&amp;L&amp;"Times New Roman,Tučné"&amp;12Príloha č. 6&amp;"Times New Roman,Normálne"
Vyhlásenie uchádzača o neuloženom zákaze účasti vo verejnom obstarávaní&amp;"Times New Roman,Tučné"
</oddHeader>
  </headerFooter>
  <ignoredErrors>
    <ignoredError sqref="C6:D6 B14:C15 C10:D10 C7:D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sqref="A1:B1"/>
    </sheetView>
  </sheetViews>
  <sheetFormatPr defaultRowHeight="15" x14ac:dyDescent="0.25"/>
  <cols>
    <col min="1" max="1" width="7.5703125" style="17" customWidth="1"/>
    <col min="2" max="2" width="18.140625" style="17" customWidth="1"/>
    <col min="3" max="3" width="19.85546875" style="17" customWidth="1"/>
    <col min="4" max="4" width="37" style="17" customWidth="1"/>
    <col min="5" max="5" width="10.7109375" style="17" customWidth="1"/>
    <col min="6" max="6" width="15.7109375" style="17" customWidth="1"/>
    <col min="7" max="7" width="7.28515625" style="17" customWidth="1"/>
    <col min="8" max="9" width="15.7109375" style="17" customWidth="1"/>
    <col min="10" max="16384" width="9.140625" style="17"/>
  </cols>
  <sheetData>
    <row r="1" spans="1:12" x14ac:dyDescent="0.25">
      <c r="A1" s="150" t="s">
        <v>11</v>
      </c>
      <c r="B1" s="150"/>
    </row>
    <row r="2" spans="1:12" ht="15" customHeight="1" x14ac:dyDescent="0.25">
      <c r="A2" s="151" t="str">
        <f>'Príloha č. 1'!A2:D2</f>
        <v xml:space="preserve">Prístroje na monitorovanie pacientov s implantovaným kardioverter defibrilátorom 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ht="15" customHeight="1" x14ac:dyDescent="0.25">
      <c r="A3" s="152"/>
      <c r="B3" s="152"/>
      <c r="C3" s="152"/>
      <c r="D3" s="152"/>
      <c r="E3" s="152"/>
      <c r="F3" s="59"/>
      <c r="G3" s="59"/>
      <c r="H3" s="59"/>
    </row>
    <row r="4" spans="1:12" s="22" customFormat="1" ht="55.5" customHeight="1" x14ac:dyDescent="0.25">
      <c r="A4" s="177" t="s">
        <v>56</v>
      </c>
      <c r="B4" s="177"/>
      <c r="C4" s="177"/>
      <c r="D4" s="177"/>
      <c r="E4" s="42"/>
      <c r="F4" s="42"/>
      <c r="G4" s="42"/>
      <c r="H4" s="42"/>
      <c r="I4" s="42"/>
    </row>
    <row r="5" spans="1:12" s="22" customFormat="1" ht="18.75" x14ac:dyDescent="0.25">
      <c r="A5" s="60"/>
      <c r="B5" s="60"/>
      <c r="C5" s="60"/>
      <c r="D5" s="60"/>
      <c r="E5" s="42"/>
      <c r="F5" s="42"/>
      <c r="G5" s="42"/>
      <c r="H5" s="42"/>
      <c r="I5" s="42"/>
    </row>
    <row r="6" spans="1:12" s="22" customFormat="1" x14ac:dyDescent="0.25">
      <c r="A6" s="172" t="s">
        <v>0</v>
      </c>
      <c r="B6" s="172"/>
      <c r="C6" s="178" t="str">
        <f xml:space="preserve"> IF('Príloha č. 1'!$C$6="","",'Príloha č. 1'!$C$6)</f>
        <v/>
      </c>
      <c r="D6" s="178"/>
    </row>
    <row r="7" spans="1:12" s="22" customFormat="1" ht="15" customHeight="1" x14ac:dyDescent="0.25">
      <c r="A7" s="171" t="s">
        <v>1</v>
      </c>
      <c r="B7" s="171"/>
      <c r="C7" s="176" t="str">
        <f xml:space="preserve"> IF('Príloha č. 1'!$C$7="","",'Príloha č. 1'!$C$7)</f>
        <v/>
      </c>
      <c r="D7" s="176"/>
    </row>
    <row r="8" spans="1:12" s="22" customFormat="1" x14ac:dyDescent="0.25">
      <c r="A8" s="171" t="s">
        <v>2</v>
      </c>
      <c r="B8" s="171"/>
      <c r="C8" s="176" t="str">
        <f xml:space="preserve"> IF('Príloha č. 1'!$C$8="","",'Príloha č. 1'!$C$8)</f>
        <v/>
      </c>
      <c r="D8" s="176"/>
    </row>
    <row r="9" spans="1:12" s="22" customFormat="1" x14ac:dyDescent="0.25">
      <c r="A9" s="171" t="s">
        <v>3</v>
      </c>
      <c r="B9" s="171"/>
      <c r="C9" s="176" t="str">
        <f xml:space="preserve"> IF('Príloha č. 1'!$C$9="","",'Príloha č. 1'!$C$9)</f>
        <v/>
      </c>
      <c r="D9" s="176"/>
    </row>
    <row r="10" spans="1:12" x14ac:dyDescent="0.25">
      <c r="C10" s="58"/>
    </row>
    <row r="11" spans="1:12" ht="48" customHeight="1" x14ac:dyDescent="0.25">
      <c r="A11" s="173" t="s">
        <v>57</v>
      </c>
      <c r="B11" s="173"/>
      <c r="C11" s="173"/>
      <c r="D11" s="173"/>
    </row>
    <row r="12" spans="1:12" x14ac:dyDescent="0.25">
      <c r="C12" s="58"/>
    </row>
    <row r="14" spans="1:12" ht="15" customHeight="1" x14ac:dyDescent="0.25">
      <c r="A14" s="17" t="s">
        <v>7</v>
      </c>
      <c r="B14" s="174" t="str">
        <f>IF('Príloha č. 1'!B24:C24="","",'Príloha č. 1'!B24:C24)</f>
        <v/>
      </c>
      <c r="C14" s="174"/>
    </row>
    <row r="15" spans="1:12" ht="15" customHeight="1" x14ac:dyDescent="0.25">
      <c r="A15" s="17" t="s">
        <v>8</v>
      </c>
      <c r="B15" s="175" t="str">
        <f>IF('Príloha č. 1'!B25:C25="","",'Príloha č. 1'!B25:C25)</f>
        <v/>
      </c>
      <c r="C15" s="175"/>
    </row>
    <row r="18" spans="1:9" x14ac:dyDescent="0.25">
      <c r="C18" s="54" t="s">
        <v>50</v>
      </c>
      <c r="D18" s="3"/>
      <c r="I18" s="44"/>
    </row>
    <row r="19" spans="1:9" x14ac:dyDescent="0.25">
      <c r="C19" s="54" t="s">
        <v>51</v>
      </c>
      <c r="D19" s="66" t="str">
        <f>IF('Príloha č. 1'!$D$29="","",'Príloha č. 1'!$D$29)</f>
        <v/>
      </c>
    </row>
    <row r="20" spans="1:9" x14ac:dyDescent="0.25">
      <c r="C20" s="54"/>
      <c r="D20" s="23"/>
    </row>
    <row r="21" spans="1:9" s="23" customFormat="1" x14ac:dyDescent="0.25">
      <c r="A21" s="169" t="s">
        <v>10</v>
      </c>
      <c r="B21" s="169"/>
      <c r="E21" s="17"/>
    </row>
    <row r="22" spans="1:9" s="25" customFormat="1" ht="15" customHeight="1" x14ac:dyDescent="0.25">
      <c r="A22" s="24"/>
      <c r="B22" s="170" t="s">
        <v>12</v>
      </c>
      <c r="C22" s="170"/>
      <c r="D22" s="45"/>
      <c r="E22" s="17"/>
    </row>
    <row r="23" spans="1:9" s="30" customFormat="1" x14ac:dyDescent="0.25">
      <c r="A23" s="17"/>
      <c r="B23" s="26"/>
      <c r="C23" s="27"/>
      <c r="D23" s="28"/>
      <c r="E23" s="17"/>
      <c r="F23" s="29"/>
      <c r="G23" s="28"/>
    </row>
  </sheetData>
  <mergeCells count="17">
    <mergeCell ref="A9:B9"/>
    <mergeCell ref="C9:D9"/>
    <mergeCell ref="A1:B1"/>
    <mergeCell ref="A3:E3"/>
    <mergeCell ref="A4:D4"/>
    <mergeCell ref="A6:B6"/>
    <mergeCell ref="C6:D6"/>
    <mergeCell ref="A2:L2"/>
    <mergeCell ref="A7:B7"/>
    <mergeCell ref="C7:D7"/>
    <mergeCell ref="A8:B8"/>
    <mergeCell ref="C8:D8"/>
    <mergeCell ref="A11:D11"/>
    <mergeCell ref="B14:C14"/>
    <mergeCell ref="B15:C15"/>
    <mergeCell ref="A21:B21"/>
    <mergeCell ref="B22:C22"/>
  </mergeCells>
  <conditionalFormatting sqref="D19">
    <cfRule type="containsBlanks" dxfId="6" priority="5">
      <formula>LEN(TRIM(D19))=0</formula>
    </cfRule>
  </conditionalFormatting>
  <conditionalFormatting sqref="C6:D9">
    <cfRule type="containsBlanks" dxfId="5" priority="4">
      <formula>LEN(TRIM(C6))=0</formula>
    </cfRule>
  </conditionalFormatting>
  <conditionalFormatting sqref="C7:D9">
    <cfRule type="containsBlanks" dxfId="4" priority="3">
      <formula>LEN(TRIM(C7))=0</formula>
    </cfRule>
  </conditionalFormatting>
  <conditionalFormatting sqref="C6:D9">
    <cfRule type="containsBlanks" dxfId="3" priority="2">
      <formula>LEN(TRIM(C6))=0</formula>
    </cfRule>
  </conditionalFormatting>
  <conditionalFormatting sqref="B14:C15">
    <cfRule type="containsBlanks" dxfId="2" priority="1">
      <formula>LEN(TRIM(B14))=0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 xml:space="preserve">&amp;L&amp;"Times New Roman,Tučné"&amp;12Príloha č. 7&amp;"Times New Roman,Normálne"
Vyhlásenie uchádzača o zápise do ZHS&amp;"Times New Roman,Tučné"
</oddHeader>
  </headerFooter>
  <ignoredErrors>
    <ignoredError sqref="B14:B15 C6:D9 A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</vt:lpstr>
      <vt:lpstr>Príloha č. 2 </vt:lpstr>
      <vt:lpstr>Príloha č. 3</vt:lpstr>
      <vt:lpstr>Príloha č. 4 </vt:lpstr>
      <vt:lpstr>Príloha č. 5</vt:lpstr>
      <vt:lpstr>Príloha č. 6 </vt:lpstr>
      <vt:lpstr>Príloha č. 7  </vt:lpstr>
      <vt:lpstr>'Príloha č. 1'!Oblasť_tlače</vt:lpstr>
      <vt:lpstr>'Príloha č. 2 '!Oblasť_tlače</vt:lpstr>
      <vt:lpstr>'Príloha č. 3'!Oblasť_tlače</vt:lpstr>
      <vt:lpstr>'Príloha č. 4 '!Oblasť_tlače</vt:lpstr>
      <vt:lpstr>'Príloha č. 5'!Oblasť_tlače</vt:lpstr>
      <vt:lpstr>'Príloha č. 6 '!Oblasť_tlače</vt:lpstr>
      <vt:lpstr>'Príloha č. 7  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2022-03-17T08:19:24Z</cp:lastPrinted>
  <dcterms:created xsi:type="dcterms:W3CDTF">2014-08-04T05:30:35Z</dcterms:created>
  <dcterms:modified xsi:type="dcterms:W3CDTF">2022-03-17T08:23:27Z</dcterms:modified>
</cp:coreProperties>
</file>