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Marian\Documents\IROP\Zakladne skoly, IROP 222\11 ZS_Raslavice\SP nove nove ZS Raslavice\"/>
    </mc:Choice>
  </mc:AlternateContent>
  <xr:revisionPtr revIDLastSave="0" documentId="13_ncr:1_{625DFB94-1E71-48AA-A0C5-5E2687AF8C09}" xr6:coauthVersionLast="47" xr6:coauthVersionMax="47" xr10:uidLastSave="{00000000-0000-0000-0000-000000000000}"/>
  <bookViews>
    <workbookView xWindow="-120" yWindow="-120" windowWidth="29040" windowHeight="15840" tabRatio="888" xr2:uid="{00000000-000D-0000-FFFF-FFFF00000000}"/>
  </bookViews>
  <sheets>
    <sheet name="Rozpis Didakticke pomôcky" sheetId="20"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71" i="20" l="1"/>
  <c r="F48" i="20" l="1"/>
  <c r="G48" i="20" s="1"/>
  <c r="F43" i="20" l="1"/>
  <c r="G43" i="20" s="1"/>
  <c r="F70" i="20" l="1"/>
  <c r="G70" i="20" s="1"/>
  <c r="F69" i="20"/>
  <c r="G69" i="20" s="1"/>
  <c r="F68" i="20"/>
  <c r="G68" i="20" s="1"/>
  <c r="F67" i="20"/>
  <c r="G67" i="20" s="1"/>
  <c r="F66" i="20"/>
  <c r="G66" i="20" s="1"/>
  <c r="F65" i="20"/>
  <c r="G65" i="20" s="1"/>
  <c r="F64" i="20"/>
  <c r="G64" i="20" s="1"/>
  <c r="F63" i="20"/>
  <c r="G63" i="20" s="1"/>
  <c r="F62" i="20"/>
  <c r="G62" i="20" s="1"/>
  <c r="F61" i="20"/>
  <c r="G61" i="20" s="1"/>
  <c r="F60" i="20"/>
  <c r="G60" i="20" s="1"/>
  <c r="F59" i="20"/>
  <c r="G59" i="20" s="1"/>
  <c r="F58" i="20"/>
  <c r="G58" i="20" s="1"/>
  <c r="F57" i="20"/>
  <c r="G57" i="20" s="1"/>
  <c r="F56" i="20"/>
  <c r="G56" i="20" s="1"/>
  <c r="F55" i="20"/>
  <c r="G55" i="20" s="1"/>
  <c r="F54" i="20"/>
  <c r="G54" i="20" s="1"/>
  <c r="F53" i="20"/>
  <c r="G53" i="20" s="1"/>
  <c r="F52" i="20"/>
  <c r="G52" i="20" s="1"/>
  <c r="F51" i="20"/>
  <c r="G51" i="20" s="1"/>
  <c r="F50" i="20"/>
  <c r="G50" i="20" s="1"/>
  <c r="F49" i="20"/>
  <c r="G49" i="20" s="1"/>
  <c r="F47" i="20"/>
  <c r="G47" i="20" s="1"/>
  <c r="F46" i="20"/>
  <c r="G46" i="20" s="1"/>
  <c r="F45" i="20"/>
  <c r="G45" i="20" s="1"/>
  <c r="F44" i="20"/>
  <c r="G44" i="20" s="1"/>
  <c r="F42" i="20"/>
  <c r="G42" i="20" s="1"/>
  <c r="F41" i="20"/>
  <c r="G41" i="20" s="1"/>
  <c r="F40" i="20"/>
  <c r="G40" i="20" s="1"/>
  <c r="F39" i="20"/>
  <c r="G39" i="20" s="1"/>
  <c r="F38" i="20"/>
  <c r="G38" i="20" s="1"/>
  <c r="F37" i="20"/>
  <c r="G37" i="20" s="1"/>
  <c r="F36" i="20"/>
  <c r="G36" i="20" s="1"/>
  <c r="F35" i="20"/>
  <c r="G35" i="20" s="1"/>
  <c r="F34" i="20"/>
  <c r="G34" i="20" s="1"/>
  <c r="F33" i="20"/>
  <c r="G33" i="20" s="1"/>
  <c r="F32" i="20"/>
  <c r="G32" i="20" s="1"/>
  <c r="F31" i="20"/>
  <c r="G31" i="20" s="1"/>
  <c r="F30" i="20"/>
  <c r="G30" i="20" s="1"/>
  <c r="F29" i="20"/>
  <c r="G29" i="20" s="1"/>
  <c r="F28" i="20"/>
  <c r="G28" i="20" s="1"/>
  <c r="F27" i="20"/>
  <c r="G27" i="20" s="1"/>
  <c r="F26" i="20"/>
  <c r="G26" i="20" s="1"/>
  <c r="F25" i="20"/>
  <c r="G25" i="20" s="1"/>
  <c r="F24" i="20"/>
  <c r="G24" i="20" s="1"/>
  <c r="F23" i="20"/>
  <c r="G23" i="20" s="1"/>
  <c r="F22" i="20"/>
  <c r="G22" i="20" s="1"/>
  <c r="F21" i="20"/>
  <c r="G21" i="20" s="1"/>
  <c r="F20" i="20"/>
  <c r="G20" i="20" s="1"/>
  <c r="F19" i="20"/>
  <c r="G19" i="20" s="1"/>
  <c r="F18" i="20"/>
  <c r="G18" i="20" s="1"/>
  <c r="F17" i="20"/>
  <c r="G17" i="20" s="1"/>
  <c r="F16" i="20"/>
  <c r="G16" i="20" s="1"/>
  <c r="F15" i="20"/>
  <c r="G15" i="20" s="1"/>
  <c r="F14" i="20"/>
  <c r="G14" i="20" s="1"/>
  <c r="F13" i="20"/>
  <c r="G13" i="20" s="1"/>
  <c r="F12" i="20"/>
  <c r="G12" i="20" s="1"/>
  <c r="F11" i="20"/>
  <c r="G11" i="20" s="1"/>
  <c r="F10" i="20"/>
  <c r="G10" i="20" s="1"/>
  <c r="F9" i="20"/>
  <c r="G9" i="20" s="1"/>
  <c r="F8" i="20"/>
  <c r="G8" i="20" s="1"/>
</calcChain>
</file>

<file path=xl/sharedStrings.xml><?xml version="1.0" encoding="utf-8"?>
<sst xmlns="http://schemas.openxmlformats.org/spreadsheetml/2006/main" count="274" uniqueCount="206">
  <si>
    <t>ks</t>
  </si>
  <si>
    <t>sada</t>
  </si>
  <si>
    <t>súbor</t>
  </si>
  <si>
    <t xml:space="preserve">Kvapalinový baroskop s príslušenstvom </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</si>
  <si>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</si>
  <si>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</si>
  <si>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</si>
  <si>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</si>
  <si>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</si>
  <si>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</si>
  <si>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</si>
  <si>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SW k iterfejsu - multilicencia</t>
  </si>
  <si>
    <t>Stolárska hoblica - odborná učebňa techniky</t>
  </si>
  <si>
    <t>Prístroj na výrobu vysokého DC napätia</t>
  </si>
  <si>
    <t>Učiteľská elektromagnetická sada</t>
  </si>
  <si>
    <t>Učiteľská sada na miešanie farieb</t>
  </si>
  <si>
    <t xml:space="preserve">Učiteľská optická sada </t>
  </si>
  <si>
    <t>Sada kladiek s príslušenstvom</t>
  </si>
  <si>
    <t xml:space="preserve">Učiteľská mechanická sada </t>
  </si>
  <si>
    <t>Učiteľská termodynamická sada</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</si>
  <si>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</si>
  <si>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</si>
  <si>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</si>
  <si>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</si>
  <si>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</si>
  <si>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</si>
  <si>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</si>
  <si>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</si>
  <si>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</si>
  <si>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</si>
  <si>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Multifunkčný model mechanického auta</t>
  </si>
  <si>
    <t>Sada objem a hmotnosť</t>
  </si>
  <si>
    <t>Súprava základného murárskeho, stavebného a maliarskeho náradia s príslušenstvom</t>
  </si>
  <si>
    <t xml:space="preserve">Mikrospájkovačka s príslušenstvom </t>
  </si>
  <si>
    <t xml:space="preserve">Sada univerzálnych meracích prístrojov </t>
  </si>
  <si>
    <t>Prístroj detekujúci hladinu hluku</t>
  </si>
  <si>
    <t>Sada na meranie spotreby el. energie</t>
  </si>
  <si>
    <t>Vizualizér</t>
  </si>
  <si>
    <t>Ručná výveva s príslušenstvom</t>
  </si>
  <si>
    <t>Sada senzorov pre fyziku - žiak</t>
  </si>
  <si>
    <t>Sada senzorov pre fyziku - učiteľ</t>
  </si>
  <si>
    <t xml:space="preserve">Sada pre termodynamiku s príslušenstvom </t>
  </si>
  <si>
    <t>Sada zdrojov bezpečného napätia a prúdu</t>
  </si>
  <si>
    <t xml:space="preserve">Skupinová sada pre termodynamiku s príslušenstvom </t>
  </si>
  <si>
    <t>Žiacka elektrotechnická súprava</t>
  </si>
  <si>
    <t>Sada žiackych optických súprav</t>
  </si>
  <si>
    <t>Sada žiackych elektromagnetických súprav</t>
  </si>
  <si>
    <t>Sada žiackych mechanických súprav</t>
  </si>
  <si>
    <t>Sada žiackych termodynamických súprav</t>
  </si>
  <si>
    <t>Ručné náradie s príslušenstvom</t>
  </si>
  <si>
    <t>Akumulátorové náradie</t>
  </si>
  <si>
    <t>Interfejs na zber dát s príslušenstvom</t>
  </si>
  <si>
    <t>Prístroj na indikáciu napätí s príslušenstvom</t>
  </si>
  <si>
    <t>Dielenské meradlá s príslušenstvom</t>
  </si>
  <si>
    <t>Náradia pre elektroniku s príslušenstvom</t>
  </si>
  <si>
    <t>Merná jednotka</t>
  </si>
  <si>
    <t xml:space="preserve">Identifikačné údaje: </t>
  </si>
  <si>
    <t>Obchodné meno:</t>
  </si>
  <si>
    <t>Adresa:</t>
  </si>
  <si>
    <t>IČO:</t>
  </si>
  <si>
    <t xml:space="preserve">Platca DPH: </t>
  </si>
  <si>
    <t>Univerzálny programovateľný automat</t>
  </si>
  <si>
    <t>Cena celkom bez DPH v Eur</t>
  </si>
  <si>
    <t>Požadované množstvo</t>
  </si>
  <si>
    <t>Cena za MJ bez DPH v Eur</t>
  </si>
  <si>
    <t>Cena celkom s DPH v Eur</t>
  </si>
  <si>
    <t>Označ.</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</si>
  <si>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</si>
  <si>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</si>
  <si>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</si>
  <si>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</si>
  <si>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</si>
  <si>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1-4</t>
  </si>
  <si>
    <t>1-5</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</si>
  <si>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</si>
  <si>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</si>
  <si>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</si>
  <si>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1-8</t>
  </si>
  <si>
    <t>1-9</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</si>
  <si>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</si>
  <si>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</si>
  <si>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</si>
  <si>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</si>
  <si>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</si>
  <si>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</si>
  <si>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</si>
  <si>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</si>
  <si>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</si>
  <si>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</si>
  <si>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</si>
  <si>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</si>
  <si>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</si>
  <si>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</si>
  <si>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</si>
  <si>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</si>
  <si>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</si>
  <si>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</si>
  <si>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</si>
  <si>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</si>
  <si>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</si>
  <si>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</si>
  <si>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</si>
  <si>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</si>
  <si>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</si>
  <si>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</si>
  <si>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</si>
  <si>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</si>
  <si>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</si>
  <si>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</si>
  <si>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</si>
  <si>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</si>
  <si>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</si>
  <si>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</si>
  <si>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</si>
  <si>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</si>
  <si>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</si>
  <si>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</si>
  <si>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</si>
  <si>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</si>
  <si>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</si>
  <si>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</si>
  <si>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</si>
  <si>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</si>
  <si>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</si>
  <si>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</si>
  <si>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1-50</t>
  </si>
  <si>
    <t>1-51</t>
  </si>
  <si>
    <t>1-52</t>
  </si>
  <si>
    <t>1-53</t>
  </si>
  <si>
    <t>1-54</t>
  </si>
  <si>
    <t>1-55</t>
  </si>
  <si>
    <t>1-56</t>
  </si>
  <si>
    <t>1-57</t>
  </si>
  <si>
    <t>1-58</t>
  </si>
  <si>
    <t>1-59</t>
  </si>
  <si>
    <t>1-60</t>
  </si>
  <si>
    <t>1-61</t>
  </si>
  <si>
    <t>1-62</t>
  </si>
  <si>
    <t>1-63</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</si>
  <si>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</si>
  <si>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jazkyku.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</si>
  <si>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</si>
  <si>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</si>
  <si>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</si>
  <si>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</si>
  <si>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</si>
  <si>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</si>
  <si>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</si>
  <si>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</si>
  <si>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</si>
  <si>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</si>
  <si>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SPOLU - Didaktické pomôcky:</t>
  </si>
  <si>
    <t>Dátum, meno a  podpis oprávnenej osoby</t>
  </si>
  <si>
    <t>Verejný obstarávateľ:</t>
  </si>
  <si>
    <t>Predmet zákazky:</t>
  </si>
  <si>
    <t>Časť 1:  Didaktické pomôcky</t>
  </si>
  <si>
    <t xml:space="preserve">Časť 1: Didaktické pomôcky </t>
  </si>
  <si>
    <t>Obec Raslavice</t>
  </si>
  <si>
    <t>Súbor na robotické programovanie polytechnika</t>
  </si>
  <si>
    <t>1-49</t>
  </si>
  <si>
    <t>Príloha č. 4-1 Cenový formulár/Výpočet zmluvnej ceny/min. technická špecifikácia pre časť 1</t>
  </si>
  <si>
    <t>Minimálna špecifikácia</t>
  </si>
  <si>
    <t>Laboratórny podnos</t>
  </si>
  <si>
    <t>Softvérové školské vzdelávacie prostredie pracujúce min. pod operačným systémom Windows, kompatibilné s interfejsom, integrujúce meranie hodnôt  chemických  veličín (min. teplota, pH, koncentrácia O2, koncentrácia CO2)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</si>
  <si>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zvuku.</t>
  </si>
  <si>
    <t>Učiteľská termodynamická sada vrátane statívového stojana má byť využiteľná aj s interfejsom pre senzory. Sada má obsahovať minimálne 40 komponentov a má umožňovať prezentovať minimálne tieto experimenty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</si>
  <si>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Sada pre termodynamiku obsahuje 1 ks propan-butanový plynový horák s ventilovou náhradnou náplňou s 230 g propan-butánovej zmesi EN417 v bezpečnostnej nádržke,  1 ks Joulového kalorimetra s 3 špirálami a 2 ks laboratórnych liehových teplomerov s rozsahom od -20°C so +110°C, so silikónovým dielom proti samovoľnému pohybu.</t>
  </si>
  <si>
    <t>Učiteľská mechanická sada obsahuje komponenty, ktoré sú využiteľné s interfejsom pre senzory. Sada obsahuje 45 komponentov a umožňuje prezentovať 25 experimentov z mechaniky: (meranie dĺžky metrom a posuvným meradlom, objem pevných a kvapalných látok, objem plynov, meranie času, matematické kyvadlo, hmotnosť a jednotka hmotnosti, hustota pevných látok, hustota kvapalín, tiažová sila, meranie sily, Hookov zákon, smer sily a pôsobisko sily, skladanie síl, paralelogram, skladanie troch síl,naklonená rovina, rozloženie síl na naklonenej rovine, trecia sila, určenie koeficientu trenia, dvojramenná páka, model dvojramennej váhy, jednoramenná páka, pevná kladka, voľná kladka, jednoduchý kladkostroj)  Všetky komponenty sú prispôsobené na to, aby z nich bolo možné zostaviť pokusy na magnetickej tabuli.</t>
  </si>
  <si>
    <t>Učebná pomôcka určená na znázornenie princípov mechaniky. Kovové fyzikálne autíčko umožňuje meranie dĺžky telesa, demonštruje treciu silu, princíp rovnoramennej aj nerovnoramennej páky, jednoramennej páky, priamočiareho zrýchleného aj spomaleného pohybu, priemernej rýchlosti, potenciálnej energie, hybnosti telesa, Newtonovho zákona sily, mechanickej práce, výkonu, premena polohovej energie na pohybovú, kladky a dvojitého kladkostroja. Súčasťou pomôcky je videomanuál v slovenčine.</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</si>
  <si>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náplňou a kadičku. </t>
  </si>
  <si>
    <t>Učiteľská elektromagnetická sada je využiteľná s interfejsom pre senzory. Sada obsahuje 30 komponentov (minimálne tieto: kyvadlová tyč dĺžky 230mm, waltenhoferova platňa, krátky kontakt na bežci, dlhá listová pružina v dĺžke 300mm, jazýčkové relé, násuvná miska zvončeka, kladivko na bežci, vodič s dvomi kolíkmi dĺžka 30mm, hliníkový valček, lenzov krúžok, dlhý kontatk na bežci, hliníkový vodič s kolíkom dĺžka 200mm a priemer 6mm, vložka do cievky, cievka 150 závitov a priemer 70mm, napájací mostík 92x20x20mm, bicyklové dynamo, vidlica s ložiskovými hrotmi, stupnica na tyči, zásuvný ukazovateľ, model hliníkového mikrofónu, valcová prižina 10N, krokosvorka, sada vodičov a nevodičov, vodivá páska v dĺžke 5m, štvorcové magnety pár 28x28x18mm, železné jadro 92x28x28mm, U-jadro z trafo plechov 105x110x30mm, železné jadro 105x28x28mm, I-jadro z trafo plechov 105x30x29mm, veľká upínacia skrutka a ďalšie komponenty v sade) a umožňuje prezentovať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</si>
  <si>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auto/manuál,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</si>
  <si>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Sada senzorov fyzika - žiak - sada má byť kompatibilná s interfejsom na zber dár. Sada má obsahovať minimálne tieto senzory: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 senzory sa daju prepojiť medzi sebou usb portom ktorý je zabudovaný v senzore.</t>
  </si>
  <si>
    <t>Sada dvoch žiackych termodynamických súprav využiteľná s interfejsom pre senzory je dodávaná v stabilnom plastovom boxe. Každá sada obsahuje 22 komponentov (2 ks liehové teplomery s 1° delením od -20 po 120 °C, 1 ks teplomer bez stupnice, bimetalový pás 20x160 mm, rozptylovú mriežku s keramickým stredom s priemerom 80 mm, odmerný valec 100ml plast, teleso pre tepelné žiarenie pár - biele, čierne, vosková ceruzka,2 ks hadica 100cm ohybná, 2 ks rúrka s priemerom 8mm a dĺžkou 200mm akrylová, zahnutá ihla, prietokové špirály, držiak pre silomer a skúmavky, voskové pásiky, rúrka priemer 8/5mm dĺžka 80mm sklo, kadička vysoká 250ml sklo, erlenmeyerova banka 100ml,2 ks skúmavka 16x160m sklo, lampový olej 50ml vo fľaši s kvapadlom, tiosíran sodný 200g, prášková farba červená 20g  a ďalšie komponenty v sade) súčasťou súpravy je statív s podstavou, tyč s dĺžkou 350 mm. So súpravou je možné vykonať 12 experimentov ako napr.: model teplomera, na čo sa používa teplomer, vyparovanie a kondenzácia, tepelné žiarenie, absorbcia tepelného žiarenia, vedenie tepla, vedenie tepla vo vode, deformácia kovu pod vplyvom tepla, zmena objemu plynov, výroba pary teplom, chladiaca zmes, teplota varu. Sada súprav je určená pre skupinu 2- 4 žiakov.</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</si>
  <si>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</si>
  <si>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Skupinová sada pre termodynamiku obsahuje 2 ks propan-butanových plynových horákov s ventilovou náhradnou náplňo 230 g propan-butánovej zmesi EN417 v bezpečnostnej nádržke, 2 ks Joulových kalorimetrov s 3 špirálami a 4 ks laboratórnych liehových teplomerov s rozsahom od -20°C do +110°C, so silikónovým dielom proti samovoľnému pohybu. Sada pre skupinu 2-4 žiakov.</t>
  </si>
  <si>
    <t>Sada dvoch žiackych mechanických súprav využiteľná so školským interfejsom pre senzory obsahuje 34 komponentov (2x kladka s háčikom, 2x oceľová pružina, 8x závažie, 2xpáka, 2x nylonová šnúrka, 2x silomer, 2x trecie teleso, 4x pákové ramená, 4x plasotvé kolieska, 6x plastové držiaky), ktoré umožňujú vykonanie týchto experimentov z mechaniky: pôsobenie sily, meranie sily, silomer, trecie sily, stabilita, ťažisko, rovnováha dvojramennej páky, dvojramenná páka, jednoramenná páka, mincier, pevná kladka, pohyblivá kladka, kladkovnica a kladkostroj, naklonená rovina. Sada pre skupinu 2- 4 žiakov.</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</si>
  <si>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</si>
  <si>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</si>
  <si>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</si>
  <si>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</si>
  <si>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Min. špecifikácia - školská edukačná súprava pre pokusy vo vákuu. Súprava má obsahovať min. 10 častí, vrátane ručnej vývevy a má byť dodaná v prenosnom obale.  Sada pre skupinu max. 4 žiakov.</t>
  </si>
  <si>
    <t>Sada žiackych optických súprav pre skupinu žiakov obsahuje 2 sady po 19 komponentoch, pričom každá umožňuje vykonanie týchto experimentov: odraz a lom svetla (snellov zákon), totálny odraz, geometrická konštrukcia obrazu pomocou význačných lúčov, funkcia zdravého ľudského oka, chyby oka a korekcie, funkcia základných optických prístrojov, fotoaparát, ďalekohľad. Každá súprava obsahuje 11 ks modelov optických komponentov (spojok a rozptyliek), optický hranol, zrkadlo rovinné, vypuklé, duté, 3 ks svetelný čln, sadu RGB filtrov,  sadu 8 ks laminovaných pracovných listov formát A3 s popisom v slovenskom jazyku, manuál, zbierku 22 úloh v slovenskom jazyku a 1 ks zdroj 3 paralelných lúčov (1 x 532 nm, 2 x 635 nm) s elektronickým prepínaním predvolených lúčových pozícií, 3 lúčový zdroj spĺňa požiadavky na triedu bezpečnosti 2 podľa STN EN 60825-1:2008-06, k zdroju je priložené vyhlásenie o zhode a protokol s reálne nameranými hodnotami výkonu jednotlivých lúčov, 1 ks napájací zdroj, 1x zdroj bieleho svetla integrovaný do zdroja paralelných lúčov, umožňujúci demonštrovať rozklad svetla po prechode hranolom. Sada pre skupinu 2- 4 žiakov.</t>
  </si>
  <si>
    <t>Žiacka sada pre skupinu žiakov využiteľná s interfejsom pre senzory obsahuje 10 komponentov (spojovacia doska, 5 ks spojovacie vodiče rôzne dĺžky, nádoba na elektrolýzu, sada 9ks elektród, žiarovka 2,5V/0,2A E10, žiarovka 10V/0,05A E10, poistkový drôt priemer 0,1mm, konštantánový drôt priemer 0,2mm, medený drôt priemer 0,2mm, krokosvorka s kolíkom a ďalšie komponenty v sade), ktoré umožňujú vykonať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ručný generátor. Sada pre skupinu 2- 4 žiakov.</t>
  </si>
  <si>
    <t xml:space="preserve">Žiacka sada pre skupinu žiakov využiteľná s interfejsom pre senzory obsahuje 4 súpravy s celkovým obsahom 80 komponentov, pričom každá sada obsahuje týchto 20 kompenentov (2 ks tyčový magnet priemer 10mm dĺžka 50mm, železné piliny v dóze, vreckový kompas, guľa pre zemský magnetizmus, veľká sonda magnetického poľa, banánik 4mm s ihlou, 2ks podložka pre tyčové valcové magnety, 4ks tyč so závitom pre vzájomné zoskrutkovanie, puzdro pre magnet, 2ks pólový plech 60x25mm, 10 ks kancelárske spinky jedna s niťou a ďalšie komponenty v sade). Súpravy umožňujú vykonať tieto experimenty: magnetické materiály, sila magnetov, vzájomné pôsobenie magnetických polí, siločiary magnetického poľa, vznášanie magnetov, magnetické pole zeme, magnetický motor, polarizácia, model elektroskopu. Sada pre skupinu 4 žiakov. </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</si>
  <si>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</si>
  <si>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</si>
  <si>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</si>
  <si>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</si>
  <si>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</si>
  <si>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 xml:space="preserve">Demonštračná sada na ukážku bezpečného používania elektrickej energie v domácnosti. Sada má obsahovať minimálne 15 rôznych komponentov, umožňujúcich vykonanie minimálne 25 rôznych experimentov minimálen z týchto okruhov: základné zapojenia elektrospotrebičov, premena elektrickej energie na iné druhy energie, nehody spôsobené elektrickým prúdom, nehodové situácie v domácnosti. Súčasťou stavebnice má byť sada spojovacích vodičov so stojanom. Požadovaný je videomanuál v slovenskom jazyku. </t>
  </si>
  <si>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</si>
  <si>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 xml:space="preserve">Demonštračná pomôcka, materiál odolný plast, vhodný pre školské prostredie, minimálny rozmer 300x220x45 mm, s dvoma otvormi na teplomery s priemerom 7,5 mm, 4 farebné filtre (červený, oranžový, modrý a priesvitný), obsahuje teplomer a malú infračervenú lampu. Model má  slúžiť na znázornenie účinku zvyšovania teploty pôdy vplyvom skleníkového efektu. </t>
  </si>
  <si>
    <t>Stavebnica na znázornenie využitia alternatívnych zdrojov elektrickej energie. Má obsahovať minimálne:  veľkú vrtuľu a  malú vrtuľu na veternú energiu, solárny článok, nádoby na vodu so zvonom na vodík a zvonom na kyslík, reverzné elektrolyzéry a palivový článok, LED diódy na overenie prítomnosti energie, prepojovacie členy, hadičky,  stojan na vrtuľu, rôzne typy listov na veľkú vrtuľu, držiak na malú vrtuľu, ručné dynamo v priesvitnom plaste, palivový článok na etanol, 9 litrový zásobník na vodík, zostava s Peltierovým článkom, palivový článok na slanú vodu, merač energie, merací panel, CD so softvérom, autíčko na prezentáciu rôznych zdrojov energie, záťaž, superkapacitor. Popisy častí a návod v Slovenskom jazyku. Pomocou stavebnice má byť možné vytvoriť minimálne 11 rôznych experimentov súvisiacich s obnoviteľnou energiou, ktoré slúžia na ukážku kompletného systému získavania čistej energie v zmenšenej mierke.  Sada pre dielňu</t>
  </si>
  <si>
    <t>Sada má obsahovať minimálne: tankovaciu stanicu s mechanickým plnením vodíka, elektrolyzérom na výrobu vodíka, nádržkou na vodu a zásobníkom na vodík, solárny článok na získavanie energie pre výrobu vodíka. Minimálny rozmer modelu autíčka  má byť 10 cm, má byť z priesvitného plastu, umožňujúceho sledovať chemické procesy, so zásobníkom na vodík. Sada pre dielňu.</t>
  </si>
  <si>
    <t>Sada znázorňujúca bežný vodovodný systému.  Minimálne má obsahovať : odstredivé čerpadlo s motorom, tubu a káble, vodnú nádrž, trojnožku a tyčinku, stúpacie potrubie s dvoma kohútikmi, vodárenskú vežu so stúpacím potrubím, zdroj energie s batériami, plastový kontajner na vodu, sušič, prierezový model vodovodného kohútika. Sada pre dielňu.</t>
  </si>
  <si>
    <t xml:space="preserve">Zostava na demonštráciu základných druhov mechanizmov, pohonov a prevodov (druhy, podstata, smer otáčania, hnacie a hnané koleso, atď.). Súprava má obsahovať minimálne  10 ks funkčných modelov jednoduchých mechanizmov a prevodov, ktoré je možné navzájom prepájať a demonštrovať rôzne druhy pohybu, 3 ks 3D modelov motorov v reze a 11 ks rôznych 2D modelov pohonov a prevodov v reze. Sada pre dielňu. </t>
  </si>
  <si>
    <t xml:space="preserve">Prístroj detekujúci škodlivosť hluku a ďalších stresových faktorov. Má zaznamenávať a vyhodnocovať minimálne hladinu hluku v priestore a merať čas. Má byť minimálne s USB vstupom a možnosťou pripojenia na LAN. Prístroj má obsahovať funkciu, aby tvár na displeji sa buď usmievala (zelené LED), keď je úroveň hluku v norme, ale bola smutná (červené LED) keď je hluk v priestore nad hygienický limit. </t>
  </si>
  <si>
    <t>Súbor minimálne 9 ks lineárnych učebných pomôcok znázorňujúcich využitie základných mechanizmov v domácnosti a praxi, automatizačné, zabezpečovacie systémy v domácnosti, energetické zdroje a ich využitie v domácnosti. Minimálny požadovaný rozmer má byť 110x140 cm, povrch má byť laminovaný a sada má byť dodaná so závesnými lištami a s háčikmi na zavesenie (Obsiahnuté témy minimálne: Zabezpečovacie prvky v domácnosti, Regulácia spotreby vody v domácnosti a Regulácia spotreby elektriny v domácnosti, Ústredné kúrenie, Alternatívne a obnoviteľné zdroje energie, Nízkoenergetické domy, Rozvod plynu v domácnostiach, Revízne postupy, Základné mechanizmy v domácnosti)</t>
  </si>
  <si>
    <t>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</si>
  <si>
    <t>Sada na obrábanie kovu a iných materiálov pre skupinu žiakov. Súprava má obsahovať komponenty na zostavenie minimálne 3 variant rôznych zariadení na obrábanie mäkkých kovov. Minimálne je požadované, aby bola na sústruhu vzdialenosť medzi stredmi v rozsahu 40 -70 mm, pracovná plocha frézky má byť minimálne 140x30x30 mm, motor s otáčkami minimálne  20 000 ot./min.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a dielenská sada základného materiálu na obrábanie v zložení: 15 ks hliníkový valček 10x80 mm, 15 ks umelý kameň 40x40 mm, 30 ks farebný akryl min. 30x30 mm.</t>
  </si>
  <si>
    <t xml:space="preserve">Vzorkovnice základných druhov technických materiálov (drevo, kov, plasty),vzorky tesnení (dvere, okná a pod.), vzorky tepelných izolácií (vata, pena, polystyrén a pod.). Rozmery vzoriek by mali byť minimálne  50x50x5mm, s vyznačením názvu materiálu na vzorke v slovenskom jazyku. Každá vzorkovnica má obsahovať vzorky minimálne 5 rôznych druhov technických materiálov (t.j. minimálne 5x drevo, 5x kov, 5x plast, 5x tesnenia, 5x tepelné izolácie). Súbory vzorkovníc majú byť uložené v prenosnom kufríku. </t>
  </si>
  <si>
    <t>Dielenská stolárska hoblica so stabilnou konštrukciou, plát hoblice vyrobený z bukovej špárovky o hrúbke min. 30 mm, predok stoloveho plátu ma hrúbku min. 90 mm, podnož vyrobená z cinkovanej špárovky, hoblica mam prípravu na výmenu zveráku pre pravakov aj ľavákov, hoblica obsahuje poličku a odkladací žľab na stolovej doske po celej šírke. Rozmer bez zveráku: 1350*650*810 mm, hoblica má predný alebo bočný zverák, povrchovo upravená lak alebo olej.</t>
  </si>
  <si>
    <t>Sada tácok</t>
  </si>
  <si>
    <t>Navrhovaná špecifikácia predmetu zákazky - ÁNO/NIE/Ekvivalent , Výrobca/typ.ozn.</t>
  </si>
  <si>
    <t>Zvýšenie kvality vzdelávacích procesov - ZŠ Raslavice_2022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</si>
</sst>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
      <sz val="9"/>
      <color theme="1"/>
      <name val="Calibri"/>
      <family val="2"/>
      <charset val="238"/>
    </font>
    <font>
      <sz val="9"/>
      <color theme="1"/>
      <name val="Calibri"/>
      <family val="2"/>
      <charset val="238"/>
      <scheme val="minor"/>
    </font>
    <font>
      <b/>
      <sz val="9"/>
      <color theme="1"/>
      <name val="Calibri"/>
      <family val="2"/>
      <charset val="238"/>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6">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xf numFmtId="0" fontId="13" fillId="0" borderId="4" xfId="0" applyFont="1" applyBorder="1" applyAlignment="1">
      <alignment horizontal="left" vertical="top" wrapText="1"/>
    </xf>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0" fillId="0" borderId="0" xfId="0" applyFont="1" applyAlignment="1">
      <alignment vertical="top"/>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4" fontId="8" fillId="5" borderId="14" xfId="0" applyNumberFormat="1" applyFont="1" applyFill="1" applyBorder="1" applyAlignment="1" applyProtection="1">
      <alignment horizontal="right" vertical="center"/>
    </xf>
    <xf numFmtId="0" fontId="3" fillId="2" borderId="2" xfId="0" applyFont="1" applyFill="1" applyBorder="1" applyAlignment="1" applyProtection="1">
      <alignment horizontal="center" vertical="top" wrapText="1"/>
      <protection locked="0"/>
    </xf>
    <xf numFmtId="0" fontId="17" fillId="0" borderId="4" xfId="0" applyFont="1" applyBorder="1" applyAlignment="1">
      <alignment vertical="center" wrapText="1"/>
    </xf>
    <xf numFmtId="0" fontId="18" fillId="0" borderId="4" xfId="0" applyFont="1" applyBorder="1" applyAlignment="1">
      <alignment vertical="center" wrapText="1"/>
    </xf>
    <xf numFmtId="0" fontId="17"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17" fillId="0" borderId="6" xfId="0" applyFont="1" applyFill="1" applyBorder="1" applyAlignment="1">
      <alignment horizontal="center" vertical="center" wrapText="1"/>
    </xf>
    <xf numFmtId="0" fontId="8" fillId="2" borderId="1" xfId="0" applyFont="1" applyFill="1" applyBorder="1" applyAlignment="1">
      <alignment horizontal="center" vertical="top"/>
    </xf>
    <xf numFmtId="0" fontId="19" fillId="0" borderId="1" xfId="0" applyFont="1" applyBorder="1" applyAlignment="1">
      <alignment horizontal="justify" vertical="center" wrapText="1"/>
    </xf>
    <xf numFmtId="0" fontId="20" fillId="0" borderId="1" xfId="0" applyFont="1" applyBorder="1" applyAlignment="1" applyProtection="1">
      <alignment vertical="center" wrapText="1"/>
      <protection locked="0"/>
    </xf>
    <xf numFmtId="0" fontId="19" fillId="0" borderId="1" xfId="0" applyFont="1" applyBorder="1" applyAlignment="1">
      <alignment horizontal="justify" vertical="center"/>
    </xf>
    <xf numFmtId="0" fontId="21" fillId="2" borderId="1" xfId="0" applyFont="1" applyFill="1" applyBorder="1" applyAlignment="1">
      <alignment vertical="top" wrapText="1"/>
    </xf>
    <xf numFmtId="0" fontId="0" fillId="0" borderId="1" xfId="0" applyFont="1" applyBorder="1"/>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1"/>
  <sheetViews>
    <sheetView tabSelected="1" topLeftCell="A6" zoomScaleNormal="100" zoomScalePageLayoutView="85" workbookViewId="0">
      <selection activeCell="L9" sqref="L9"/>
    </sheetView>
  </sheetViews>
  <sheetFormatPr defaultColWidth="9.140625" defaultRowHeight="15.75" x14ac:dyDescent="0.25"/>
  <cols>
    <col min="1" max="1" width="6.5703125" style="20" customWidth="1"/>
    <col min="2" max="2" width="25.140625" style="42" customWidth="1"/>
    <col min="3" max="3" width="9.140625" style="21" customWidth="1"/>
    <col min="4" max="4" width="12" style="21" customWidth="1"/>
    <col min="5" max="5" width="14.7109375" style="43" customWidth="1"/>
    <col min="6" max="7" width="14.7109375" style="44" customWidth="1"/>
    <col min="8" max="8" width="58" style="21" customWidth="1"/>
    <col min="9" max="9" width="20" style="21" customWidth="1"/>
    <col min="10" max="16384" width="9.140625" style="21"/>
  </cols>
  <sheetData>
    <row r="1" spans="1:9" ht="37.5" customHeight="1" x14ac:dyDescent="0.25">
      <c r="B1" s="71" t="s">
        <v>160</v>
      </c>
      <c r="C1" s="71"/>
      <c r="D1" s="71"/>
      <c r="E1" s="71"/>
      <c r="F1" s="71"/>
      <c r="G1" s="71"/>
    </row>
    <row r="2" spans="1:9" ht="21.95" customHeight="1" x14ac:dyDescent="0.25">
      <c r="B2" s="72" t="s">
        <v>156</v>
      </c>
      <c r="C2" s="73"/>
      <c r="D2" s="73"/>
      <c r="E2" s="73"/>
      <c r="F2" s="73"/>
      <c r="G2" s="74"/>
    </row>
    <row r="3" spans="1:9" s="25" customFormat="1" ht="10.5" customHeight="1" x14ac:dyDescent="0.25">
      <c r="A3" s="22"/>
      <c r="B3" s="23"/>
      <c r="C3" s="23"/>
      <c r="D3" s="23"/>
      <c r="E3" s="24"/>
      <c r="F3" s="23"/>
      <c r="G3" s="23"/>
    </row>
    <row r="4" spans="1:9" s="3" customFormat="1" ht="15" customHeight="1" x14ac:dyDescent="0.25">
      <c r="A4" s="20"/>
      <c r="B4" s="26" t="s">
        <v>153</v>
      </c>
      <c r="C4" s="75" t="s">
        <v>157</v>
      </c>
      <c r="D4" s="75"/>
      <c r="E4" s="75"/>
      <c r="F4" s="75"/>
      <c r="G4" s="75"/>
    </row>
    <row r="5" spans="1:9" s="3" customFormat="1" ht="15" customHeight="1" x14ac:dyDescent="0.25">
      <c r="A5" s="20"/>
      <c r="B5" s="26" t="s">
        <v>154</v>
      </c>
      <c r="C5" s="75" t="s">
        <v>205</v>
      </c>
      <c r="D5" s="75"/>
      <c r="E5" s="75"/>
      <c r="F5" s="75"/>
      <c r="G5" s="75"/>
    </row>
    <row r="6" spans="1:9" s="25" customFormat="1" ht="10.5" customHeight="1" x14ac:dyDescent="0.25">
      <c r="A6" s="22"/>
      <c r="B6" s="23"/>
      <c r="C6" s="23"/>
      <c r="D6" s="23"/>
      <c r="E6" s="24"/>
      <c r="F6" s="23"/>
      <c r="G6" s="23"/>
    </row>
    <row r="7" spans="1:9" s="30" customFormat="1" ht="53.45" customHeight="1" x14ac:dyDescent="0.25">
      <c r="A7" s="27" t="s">
        <v>66</v>
      </c>
      <c r="B7" s="28" t="s">
        <v>155</v>
      </c>
      <c r="C7" s="50" t="s">
        <v>55</v>
      </c>
      <c r="D7" s="50" t="s">
        <v>63</v>
      </c>
      <c r="E7" s="29" t="s">
        <v>64</v>
      </c>
      <c r="F7" s="16" t="s">
        <v>62</v>
      </c>
      <c r="G7" s="16" t="s">
        <v>65</v>
      </c>
      <c r="H7" s="56" t="s">
        <v>161</v>
      </c>
      <c r="I7" s="60" t="s">
        <v>204</v>
      </c>
    </row>
    <row r="8" spans="1:9" ht="115.5" customHeight="1" x14ac:dyDescent="0.25">
      <c r="A8" s="45" t="s">
        <v>67</v>
      </c>
      <c r="B8" s="51" t="s">
        <v>61</v>
      </c>
      <c r="C8" s="47" t="s">
        <v>0</v>
      </c>
      <c r="D8" s="53">
        <v>1</v>
      </c>
      <c r="E8" s="49">
        <v>0</v>
      </c>
      <c r="F8" s="4">
        <f>D8*E8</f>
        <v>0</v>
      </c>
      <c r="G8" s="5">
        <f>F8*1.2</f>
        <v>0</v>
      </c>
      <c r="H8" s="57" t="s">
        <v>68</v>
      </c>
      <c r="I8" s="61"/>
    </row>
    <row r="9" spans="1:9" ht="144" x14ac:dyDescent="0.25">
      <c r="A9" s="45" t="s">
        <v>69</v>
      </c>
      <c r="B9" s="51" t="s">
        <v>51</v>
      </c>
      <c r="C9" s="46" t="s">
        <v>0</v>
      </c>
      <c r="D9" s="53">
        <v>1</v>
      </c>
      <c r="E9" s="49">
        <v>0</v>
      </c>
      <c r="F9" s="1">
        <f t="shared" ref="F9:F26" si="0">D9*E9</f>
        <v>0</v>
      </c>
      <c r="G9" s="2">
        <f t="shared" ref="G9:G26" si="1">F9*1.2</f>
        <v>0</v>
      </c>
      <c r="H9" s="57" t="s">
        <v>70</v>
      </c>
      <c r="I9" s="61"/>
    </row>
    <row r="10" spans="1:9" ht="126.75" customHeight="1" x14ac:dyDescent="0.25">
      <c r="A10" s="45" t="s">
        <v>71</v>
      </c>
      <c r="B10" s="51" t="s">
        <v>11</v>
      </c>
      <c r="C10" s="46" t="s">
        <v>0</v>
      </c>
      <c r="D10" s="53">
        <v>1</v>
      </c>
      <c r="E10" s="49">
        <v>0</v>
      </c>
      <c r="F10" s="1">
        <f t="shared" si="0"/>
        <v>0</v>
      </c>
      <c r="G10" s="2">
        <f t="shared" si="1"/>
        <v>0</v>
      </c>
      <c r="H10" s="57" t="s">
        <v>163</v>
      </c>
      <c r="I10" s="61"/>
    </row>
    <row r="11" spans="1:9" ht="84" x14ac:dyDescent="0.25">
      <c r="A11" s="45" t="s">
        <v>72</v>
      </c>
      <c r="B11" s="51" t="s">
        <v>40</v>
      </c>
      <c r="C11" s="46" t="s">
        <v>1</v>
      </c>
      <c r="D11" s="53">
        <v>1</v>
      </c>
      <c r="E11" s="49">
        <v>0</v>
      </c>
      <c r="F11" s="1">
        <f t="shared" si="0"/>
        <v>0</v>
      </c>
      <c r="G11" s="2">
        <f t="shared" si="1"/>
        <v>0</v>
      </c>
      <c r="H11" s="57" t="s">
        <v>164</v>
      </c>
      <c r="I11" s="61"/>
    </row>
    <row r="12" spans="1:9" ht="120" x14ac:dyDescent="0.25">
      <c r="A12" s="45" t="s">
        <v>73</v>
      </c>
      <c r="B12" s="51" t="s">
        <v>19</v>
      </c>
      <c r="C12" s="46" t="s">
        <v>1</v>
      </c>
      <c r="D12" s="53">
        <v>1</v>
      </c>
      <c r="E12" s="49">
        <v>0</v>
      </c>
      <c r="F12" s="1">
        <f t="shared" si="0"/>
        <v>0</v>
      </c>
      <c r="G12" s="2">
        <f t="shared" si="1"/>
        <v>0</v>
      </c>
      <c r="H12" s="57" t="s">
        <v>165</v>
      </c>
      <c r="I12" s="61"/>
    </row>
    <row r="13" spans="1:9" ht="48" x14ac:dyDescent="0.25">
      <c r="A13" s="45" t="s">
        <v>74</v>
      </c>
      <c r="B13" s="51" t="s">
        <v>162</v>
      </c>
      <c r="C13" s="46" t="s">
        <v>1</v>
      </c>
      <c r="D13" s="53">
        <v>1</v>
      </c>
      <c r="E13" s="49">
        <v>0</v>
      </c>
      <c r="F13" s="1">
        <f t="shared" si="0"/>
        <v>0</v>
      </c>
      <c r="G13" s="2">
        <f t="shared" si="1"/>
        <v>0</v>
      </c>
      <c r="H13" s="57" t="s">
        <v>75</v>
      </c>
      <c r="I13" s="61"/>
    </row>
    <row r="14" spans="1:9" ht="60" x14ac:dyDescent="0.25">
      <c r="A14" s="45" t="s">
        <v>76</v>
      </c>
      <c r="B14" s="52" t="s">
        <v>41</v>
      </c>
      <c r="C14" s="46" t="s">
        <v>1</v>
      </c>
      <c r="D14" s="53">
        <v>1</v>
      </c>
      <c r="E14" s="49">
        <v>0</v>
      </c>
      <c r="F14" s="1">
        <f t="shared" si="0"/>
        <v>0</v>
      </c>
      <c r="G14" s="2">
        <f t="shared" si="1"/>
        <v>0</v>
      </c>
      <c r="H14" s="57" t="s">
        <v>166</v>
      </c>
      <c r="I14" s="61"/>
    </row>
    <row r="15" spans="1:9" ht="144" x14ac:dyDescent="0.25">
      <c r="A15" s="45" t="s">
        <v>77</v>
      </c>
      <c r="B15" s="51" t="s">
        <v>18</v>
      </c>
      <c r="C15" s="46" t="s">
        <v>1</v>
      </c>
      <c r="D15" s="53">
        <v>1</v>
      </c>
      <c r="E15" s="49">
        <v>0</v>
      </c>
      <c r="F15" s="1">
        <f t="shared" si="0"/>
        <v>0</v>
      </c>
      <c r="G15" s="2">
        <f t="shared" si="1"/>
        <v>0</v>
      </c>
      <c r="H15" s="57" t="s">
        <v>167</v>
      </c>
      <c r="I15" s="61"/>
    </row>
    <row r="16" spans="1:9" ht="96" x14ac:dyDescent="0.25">
      <c r="A16" s="45" t="s">
        <v>78</v>
      </c>
      <c r="B16" s="51" t="s">
        <v>30</v>
      </c>
      <c r="C16" s="46" t="s">
        <v>0</v>
      </c>
      <c r="D16" s="53">
        <v>1</v>
      </c>
      <c r="E16" s="49">
        <v>0</v>
      </c>
      <c r="F16" s="1">
        <f t="shared" si="0"/>
        <v>0</v>
      </c>
      <c r="G16" s="2">
        <f t="shared" si="1"/>
        <v>0</v>
      </c>
      <c r="H16" s="57" t="s">
        <v>168</v>
      </c>
      <c r="I16" s="61"/>
    </row>
    <row r="17" spans="1:9" ht="84" x14ac:dyDescent="0.25">
      <c r="A17" s="45" t="s">
        <v>79</v>
      </c>
      <c r="B17" s="52" t="s">
        <v>31</v>
      </c>
      <c r="C17" s="46" t="s">
        <v>1</v>
      </c>
      <c r="D17" s="53">
        <v>1</v>
      </c>
      <c r="E17" s="49">
        <v>0</v>
      </c>
      <c r="F17" s="1">
        <f t="shared" si="0"/>
        <v>0</v>
      </c>
      <c r="G17" s="2">
        <f t="shared" si="1"/>
        <v>0</v>
      </c>
      <c r="H17" s="57" t="s">
        <v>80</v>
      </c>
      <c r="I17" s="61"/>
    </row>
    <row r="18" spans="1:9" ht="84" x14ac:dyDescent="0.25">
      <c r="A18" s="45" t="s">
        <v>81</v>
      </c>
      <c r="B18" s="51" t="s">
        <v>17</v>
      </c>
      <c r="C18" s="46" t="s">
        <v>1</v>
      </c>
      <c r="D18" s="53">
        <v>1</v>
      </c>
      <c r="E18" s="49">
        <v>0</v>
      </c>
      <c r="F18" s="1">
        <f t="shared" si="0"/>
        <v>0</v>
      </c>
      <c r="G18" s="2">
        <f t="shared" si="1"/>
        <v>0</v>
      </c>
      <c r="H18" s="57" t="s">
        <v>82</v>
      </c>
      <c r="I18" s="61"/>
    </row>
    <row r="19" spans="1:9" ht="72" x14ac:dyDescent="0.25">
      <c r="A19" s="45" t="s">
        <v>83</v>
      </c>
      <c r="B19" s="52" t="s">
        <v>3</v>
      </c>
      <c r="C19" s="46" t="s">
        <v>0</v>
      </c>
      <c r="D19" s="53">
        <v>1</v>
      </c>
      <c r="E19" s="49">
        <v>0</v>
      </c>
      <c r="F19" s="1">
        <f t="shared" si="0"/>
        <v>0</v>
      </c>
      <c r="G19" s="2">
        <f t="shared" si="1"/>
        <v>0</v>
      </c>
      <c r="H19" s="57" t="s">
        <v>169</v>
      </c>
      <c r="I19" s="61"/>
    </row>
    <row r="20" spans="1:9" ht="36" x14ac:dyDescent="0.25">
      <c r="A20" s="45" t="s">
        <v>84</v>
      </c>
      <c r="B20" s="52" t="s">
        <v>38</v>
      </c>
      <c r="C20" s="46" t="s">
        <v>0</v>
      </c>
      <c r="D20" s="53">
        <v>1</v>
      </c>
      <c r="E20" s="49">
        <v>0</v>
      </c>
      <c r="F20" s="1">
        <f t="shared" si="0"/>
        <v>0</v>
      </c>
      <c r="G20" s="2">
        <f t="shared" si="1"/>
        <v>0</v>
      </c>
      <c r="H20" s="57" t="s">
        <v>85</v>
      </c>
      <c r="I20" s="61"/>
    </row>
    <row r="21" spans="1:9" ht="264" x14ac:dyDescent="0.25">
      <c r="A21" s="45" t="s">
        <v>86</v>
      </c>
      <c r="B21" s="51" t="s">
        <v>16</v>
      </c>
      <c r="C21" s="46" t="s">
        <v>1</v>
      </c>
      <c r="D21" s="53">
        <v>1</v>
      </c>
      <c r="E21" s="49">
        <v>0</v>
      </c>
      <c r="F21" s="1">
        <f t="shared" si="0"/>
        <v>0</v>
      </c>
      <c r="G21" s="2">
        <f t="shared" si="1"/>
        <v>0</v>
      </c>
      <c r="H21" s="57" t="s">
        <v>87</v>
      </c>
      <c r="I21" s="61"/>
    </row>
    <row r="22" spans="1:9" ht="156" x14ac:dyDescent="0.25">
      <c r="A22" s="45" t="s">
        <v>88</v>
      </c>
      <c r="B22" s="51" t="s">
        <v>15</v>
      </c>
      <c r="C22" s="46" t="s">
        <v>1</v>
      </c>
      <c r="D22" s="53">
        <v>1</v>
      </c>
      <c r="E22" s="49">
        <v>0</v>
      </c>
      <c r="F22" s="1">
        <f t="shared" si="0"/>
        <v>0</v>
      </c>
      <c r="G22" s="2">
        <f t="shared" si="1"/>
        <v>0</v>
      </c>
      <c r="H22" s="57" t="s">
        <v>89</v>
      </c>
      <c r="I22" s="61"/>
    </row>
    <row r="23" spans="1:9" ht="288" x14ac:dyDescent="0.25">
      <c r="A23" s="45" t="s">
        <v>90</v>
      </c>
      <c r="B23" s="51" t="s">
        <v>14</v>
      </c>
      <c r="C23" s="46" t="s">
        <v>1</v>
      </c>
      <c r="D23" s="53">
        <v>1</v>
      </c>
      <c r="E23" s="49">
        <v>0</v>
      </c>
      <c r="F23" s="1">
        <f t="shared" si="0"/>
        <v>0</v>
      </c>
      <c r="G23" s="2">
        <f t="shared" si="1"/>
        <v>0</v>
      </c>
      <c r="H23" s="57" t="s">
        <v>170</v>
      </c>
      <c r="I23" s="61"/>
    </row>
    <row r="24" spans="1:9" ht="84" x14ac:dyDescent="0.25">
      <c r="A24" s="45" t="s">
        <v>91</v>
      </c>
      <c r="B24" s="51" t="s">
        <v>13</v>
      </c>
      <c r="C24" s="46" t="s">
        <v>0</v>
      </c>
      <c r="D24" s="53">
        <v>1</v>
      </c>
      <c r="E24" s="49">
        <v>0</v>
      </c>
      <c r="F24" s="1">
        <f t="shared" si="0"/>
        <v>0</v>
      </c>
      <c r="G24" s="2">
        <f t="shared" si="1"/>
        <v>0</v>
      </c>
      <c r="H24" s="57" t="s">
        <v>92</v>
      </c>
      <c r="I24" s="61"/>
    </row>
    <row r="25" spans="1:9" ht="60" x14ac:dyDescent="0.25">
      <c r="A25" s="45" t="s">
        <v>93</v>
      </c>
      <c r="B25" s="51" t="s">
        <v>52</v>
      </c>
      <c r="C25" s="46" t="s">
        <v>0</v>
      </c>
      <c r="D25" s="53">
        <v>1</v>
      </c>
      <c r="E25" s="49">
        <v>0</v>
      </c>
      <c r="F25" s="1">
        <f t="shared" si="0"/>
        <v>0</v>
      </c>
      <c r="G25" s="2">
        <f t="shared" si="1"/>
        <v>0</v>
      </c>
      <c r="H25" s="57" t="s">
        <v>94</v>
      </c>
      <c r="I25" s="61"/>
    </row>
    <row r="26" spans="1:9" ht="168" x14ac:dyDescent="0.25">
      <c r="A26" s="45" t="s">
        <v>95</v>
      </c>
      <c r="B26" s="51" t="s">
        <v>37</v>
      </c>
      <c r="C26" s="46" t="s">
        <v>0</v>
      </c>
      <c r="D26" s="53">
        <v>1</v>
      </c>
      <c r="E26" s="49">
        <v>0</v>
      </c>
      <c r="F26" s="1">
        <f t="shared" si="0"/>
        <v>0</v>
      </c>
      <c r="G26" s="2">
        <f t="shared" si="1"/>
        <v>0</v>
      </c>
      <c r="H26" s="57" t="s">
        <v>171</v>
      </c>
      <c r="I26" s="61"/>
    </row>
    <row r="27" spans="1:9" ht="144" x14ac:dyDescent="0.25">
      <c r="A27" s="45" t="s">
        <v>96</v>
      </c>
      <c r="B27" s="51" t="s">
        <v>51</v>
      </c>
      <c r="C27" s="46" t="s">
        <v>0</v>
      </c>
      <c r="D27" s="53">
        <v>3</v>
      </c>
      <c r="E27" s="49">
        <v>0</v>
      </c>
      <c r="F27" s="1">
        <f t="shared" ref="F27:F43" si="2">D27*E27</f>
        <v>0</v>
      </c>
      <c r="G27" s="2">
        <f t="shared" ref="G27:G62" si="3">F27*1.2</f>
        <v>0</v>
      </c>
      <c r="H27" s="57" t="s">
        <v>70</v>
      </c>
      <c r="I27" s="61"/>
    </row>
    <row r="28" spans="1:9" ht="96" x14ac:dyDescent="0.25">
      <c r="A28" s="45" t="s">
        <v>97</v>
      </c>
      <c r="B28" s="51" t="s">
        <v>39</v>
      </c>
      <c r="C28" s="46" t="s">
        <v>1</v>
      </c>
      <c r="D28" s="53">
        <v>3</v>
      </c>
      <c r="E28" s="49">
        <v>0</v>
      </c>
      <c r="F28" s="1">
        <f t="shared" si="2"/>
        <v>0</v>
      </c>
      <c r="G28" s="2">
        <f t="shared" si="3"/>
        <v>0</v>
      </c>
      <c r="H28" s="57" t="s">
        <v>172</v>
      </c>
      <c r="I28" s="61"/>
    </row>
    <row r="29" spans="1:9" ht="228" x14ac:dyDescent="0.25">
      <c r="A29" s="45" t="s">
        <v>98</v>
      </c>
      <c r="B29" s="51" t="s">
        <v>48</v>
      </c>
      <c r="C29" s="46" t="s">
        <v>1</v>
      </c>
      <c r="D29" s="53">
        <v>3</v>
      </c>
      <c r="E29" s="49">
        <v>0</v>
      </c>
      <c r="F29" s="1">
        <f t="shared" si="2"/>
        <v>0</v>
      </c>
      <c r="G29" s="2">
        <f t="shared" si="3"/>
        <v>0</v>
      </c>
      <c r="H29" s="57" t="s">
        <v>173</v>
      </c>
      <c r="I29" s="61"/>
    </row>
    <row r="30" spans="1:9" ht="86.25" customHeight="1" x14ac:dyDescent="0.25">
      <c r="A30" s="45" t="s">
        <v>99</v>
      </c>
      <c r="B30" s="51" t="s">
        <v>203</v>
      </c>
      <c r="C30" s="46" t="s">
        <v>1</v>
      </c>
      <c r="D30" s="55">
        <v>4</v>
      </c>
      <c r="E30" s="49">
        <v>0</v>
      </c>
      <c r="F30" s="1">
        <f t="shared" si="2"/>
        <v>0</v>
      </c>
      <c r="G30" s="2">
        <f t="shared" si="3"/>
        <v>0</v>
      </c>
      <c r="H30" s="57" t="s">
        <v>174</v>
      </c>
      <c r="I30" s="61"/>
    </row>
    <row r="31" spans="1:9" ht="103.5" customHeight="1" x14ac:dyDescent="0.25">
      <c r="A31" s="45" t="s">
        <v>100</v>
      </c>
      <c r="B31" s="52" t="s">
        <v>43</v>
      </c>
      <c r="C31" s="46" t="s">
        <v>1</v>
      </c>
      <c r="D31" s="53">
        <v>4</v>
      </c>
      <c r="E31" s="49">
        <v>0</v>
      </c>
      <c r="F31" s="1">
        <f t="shared" si="2"/>
        <v>0</v>
      </c>
      <c r="G31" s="2">
        <f t="shared" si="3"/>
        <v>0</v>
      </c>
      <c r="H31" s="57" t="s">
        <v>175</v>
      </c>
      <c r="I31" s="61"/>
    </row>
    <row r="32" spans="1:9" ht="124.5" customHeight="1" x14ac:dyDescent="0.25">
      <c r="A32" s="45" t="s">
        <v>101</v>
      </c>
      <c r="B32" s="51" t="s">
        <v>47</v>
      </c>
      <c r="C32" s="46" t="s">
        <v>1</v>
      </c>
      <c r="D32" s="53">
        <v>4</v>
      </c>
      <c r="E32" s="49">
        <v>0</v>
      </c>
      <c r="F32" s="1">
        <f t="shared" si="2"/>
        <v>0</v>
      </c>
      <c r="G32" s="2">
        <f t="shared" si="3"/>
        <v>0</v>
      </c>
      <c r="H32" s="57" t="s">
        <v>176</v>
      </c>
      <c r="I32" s="61"/>
    </row>
    <row r="33" spans="1:9" ht="96" x14ac:dyDescent="0.25">
      <c r="A33" s="45" t="s">
        <v>102</v>
      </c>
      <c r="B33" s="51" t="s">
        <v>30</v>
      </c>
      <c r="C33" s="46" t="s">
        <v>0</v>
      </c>
      <c r="D33" s="53">
        <v>4</v>
      </c>
      <c r="E33" s="49">
        <v>0</v>
      </c>
      <c r="F33" s="1">
        <f t="shared" si="2"/>
        <v>0</v>
      </c>
      <c r="G33" s="2">
        <f t="shared" si="3"/>
        <v>0</v>
      </c>
      <c r="H33" s="57" t="s">
        <v>177</v>
      </c>
      <c r="I33" s="61"/>
    </row>
    <row r="34" spans="1:9" ht="96" x14ac:dyDescent="0.25">
      <c r="A34" s="45" t="s">
        <v>103</v>
      </c>
      <c r="B34" s="52" t="s">
        <v>31</v>
      </c>
      <c r="C34" s="46" t="s">
        <v>1</v>
      </c>
      <c r="D34" s="53">
        <v>4</v>
      </c>
      <c r="E34" s="49">
        <v>0</v>
      </c>
      <c r="F34" s="1">
        <f t="shared" si="2"/>
        <v>0</v>
      </c>
      <c r="G34" s="2">
        <f t="shared" si="3"/>
        <v>0</v>
      </c>
      <c r="H34" s="57" t="s">
        <v>178</v>
      </c>
      <c r="I34" s="61"/>
    </row>
    <row r="35" spans="1:9" ht="99" customHeight="1" x14ac:dyDescent="0.25">
      <c r="A35" s="45" t="s">
        <v>104</v>
      </c>
      <c r="B35" s="51" t="s">
        <v>17</v>
      </c>
      <c r="C35" s="46" t="s">
        <v>1</v>
      </c>
      <c r="D35" s="53">
        <v>4</v>
      </c>
      <c r="E35" s="49">
        <v>0</v>
      </c>
      <c r="F35" s="1">
        <f t="shared" si="2"/>
        <v>0</v>
      </c>
      <c r="G35" s="2">
        <f t="shared" si="3"/>
        <v>0</v>
      </c>
      <c r="H35" s="57" t="s">
        <v>179</v>
      </c>
      <c r="I35" s="61"/>
    </row>
    <row r="36" spans="1:9" ht="84" customHeight="1" x14ac:dyDescent="0.25">
      <c r="A36" s="45" t="s">
        <v>105</v>
      </c>
      <c r="B36" s="52" t="s">
        <v>3</v>
      </c>
      <c r="C36" s="46" t="s">
        <v>1</v>
      </c>
      <c r="D36" s="53">
        <v>4</v>
      </c>
      <c r="E36" s="49">
        <v>0</v>
      </c>
      <c r="F36" s="1">
        <f t="shared" si="2"/>
        <v>0</v>
      </c>
      <c r="G36" s="2">
        <f t="shared" si="3"/>
        <v>0</v>
      </c>
      <c r="H36" s="57" t="s">
        <v>180</v>
      </c>
      <c r="I36" s="61"/>
    </row>
    <row r="37" spans="1:9" ht="45" customHeight="1" x14ac:dyDescent="0.25">
      <c r="A37" s="45" t="s">
        <v>106</v>
      </c>
      <c r="B37" s="52" t="s">
        <v>38</v>
      </c>
      <c r="C37" s="46" t="s">
        <v>1</v>
      </c>
      <c r="D37" s="53">
        <v>4</v>
      </c>
      <c r="E37" s="49">
        <v>0</v>
      </c>
      <c r="F37" s="1">
        <f t="shared" si="2"/>
        <v>0</v>
      </c>
      <c r="G37" s="2">
        <f t="shared" si="3"/>
        <v>0</v>
      </c>
      <c r="H37" s="57" t="s">
        <v>181</v>
      </c>
      <c r="I37" s="61"/>
    </row>
    <row r="38" spans="1:9" ht="216" x14ac:dyDescent="0.25">
      <c r="A38" s="45" t="s">
        <v>107</v>
      </c>
      <c r="B38" s="51" t="s">
        <v>45</v>
      </c>
      <c r="C38" s="46" t="s">
        <v>1</v>
      </c>
      <c r="D38" s="53">
        <v>4</v>
      </c>
      <c r="E38" s="49">
        <v>0</v>
      </c>
      <c r="F38" s="1">
        <f t="shared" si="2"/>
        <v>0</v>
      </c>
      <c r="G38" s="2">
        <f t="shared" si="3"/>
        <v>0</v>
      </c>
      <c r="H38" s="57" t="s">
        <v>182</v>
      </c>
      <c r="I38" s="61"/>
    </row>
    <row r="39" spans="1:9" ht="150" customHeight="1" x14ac:dyDescent="0.25">
      <c r="A39" s="45" t="s">
        <v>108</v>
      </c>
      <c r="B39" s="51" t="s">
        <v>44</v>
      </c>
      <c r="C39" s="46" t="s">
        <v>1</v>
      </c>
      <c r="D39" s="53">
        <v>4</v>
      </c>
      <c r="E39" s="49">
        <v>0</v>
      </c>
      <c r="F39" s="1">
        <f t="shared" si="2"/>
        <v>0</v>
      </c>
      <c r="G39" s="2">
        <f t="shared" si="3"/>
        <v>0</v>
      </c>
      <c r="H39" s="57" t="s">
        <v>183</v>
      </c>
      <c r="I39" s="61"/>
    </row>
    <row r="40" spans="1:9" ht="164.25" customHeight="1" x14ac:dyDescent="0.25">
      <c r="A40" s="45" t="s">
        <v>109</v>
      </c>
      <c r="B40" s="51" t="s">
        <v>46</v>
      </c>
      <c r="C40" s="46" t="s">
        <v>1</v>
      </c>
      <c r="D40" s="53">
        <v>4</v>
      </c>
      <c r="E40" s="49">
        <v>0</v>
      </c>
      <c r="F40" s="1">
        <f t="shared" si="2"/>
        <v>0</v>
      </c>
      <c r="G40" s="2">
        <f t="shared" si="3"/>
        <v>0</v>
      </c>
      <c r="H40" s="57" t="s">
        <v>184</v>
      </c>
      <c r="I40" s="61"/>
    </row>
    <row r="41" spans="1:9" ht="119.25" customHeight="1" x14ac:dyDescent="0.25">
      <c r="A41" s="45" t="s">
        <v>110</v>
      </c>
      <c r="B41" s="51" t="s">
        <v>42</v>
      </c>
      <c r="C41" s="46" t="s">
        <v>1</v>
      </c>
      <c r="D41" s="53">
        <v>4</v>
      </c>
      <c r="E41" s="49">
        <v>0</v>
      </c>
      <c r="F41" s="1">
        <f t="shared" si="2"/>
        <v>0</v>
      </c>
      <c r="G41" s="2">
        <f t="shared" si="3"/>
        <v>0</v>
      </c>
      <c r="H41" s="57" t="s">
        <v>185</v>
      </c>
      <c r="I41" s="61"/>
    </row>
    <row r="42" spans="1:9" ht="72" customHeight="1" x14ac:dyDescent="0.25">
      <c r="A42" s="45" t="s">
        <v>111</v>
      </c>
      <c r="B42" s="51" t="s">
        <v>52</v>
      </c>
      <c r="C42" s="46" t="s">
        <v>0</v>
      </c>
      <c r="D42" s="53">
        <v>4</v>
      </c>
      <c r="E42" s="49">
        <v>0</v>
      </c>
      <c r="F42" s="1">
        <f t="shared" si="2"/>
        <v>0</v>
      </c>
      <c r="G42" s="2">
        <f t="shared" si="3"/>
        <v>0</v>
      </c>
      <c r="H42" s="57" t="s">
        <v>186</v>
      </c>
      <c r="I42" s="61"/>
    </row>
    <row r="43" spans="1:9" ht="96" x14ac:dyDescent="0.25">
      <c r="A43" s="45" t="s">
        <v>112</v>
      </c>
      <c r="B43" s="51" t="s">
        <v>158</v>
      </c>
      <c r="C43" s="47" t="s">
        <v>2</v>
      </c>
      <c r="D43" s="53">
        <v>4</v>
      </c>
      <c r="E43" s="49">
        <v>0</v>
      </c>
      <c r="F43" s="1">
        <f t="shared" si="2"/>
        <v>0</v>
      </c>
      <c r="G43" s="2">
        <f t="shared" ref="G43" si="4">F43*1.2</f>
        <v>0</v>
      </c>
      <c r="H43" s="58" t="s">
        <v>139</v>
      </c>
      <c r="I43" s="61"/>
    </row>
    <row r="44" spans="1:9" ht="180" x14ac:dyDescent="0.25">
      <c r="A44" s="45" t="s">
        <v>113</v>
      </c>
      <c r="B44" s="52" t="s">
        <v>53</v>
      </c>
      <c r="C44" s="47" t="s">
        <v>1</v>
      </c>
      <c r="D44" s="53">
        <v>5</v>
      </c>
      <c r="E44" s="49">
        <v>0</v>
      </c>
      <c r="F44" s="1">
        <f t="shared" ref="F44:F70" si="5">D44*E44</f>
        <v>0</v>
      </c>
      <c r="G44" s="2">
        <f t="shared" si="3"/>
        <v>0</v>
      </c>
      <c r="H44" s="57" t="s">
        <v>140</v>
      </c>
      <c r="I44" s="61"/>
    </row>
    <row r="45" spans="1:9" ht="264" x14ac:dyDescent="0.25">
      <c r="A45" s="45" t="s">
        <v>114</v>
      </c>
      <c r="B45" s="52" t="s">
        <v>49</v>
      </c>
      <c r="C45" s="47" t="s">
        <v>1</v>
      </c>
      <c r="D45" s="54">
        <v>5</v>
      </c>
      <c r="E45" s="49">
        <v>0</v>
      </c>
      <c r="F45" s="1">
        <f t="shared" si="5"/>
        <v>0</v>
      </c>
      <c r="G45" s="2">
        <f t="shared" si="3"/>
        <v>0</v>
      </c>
      <c r="H45" s="57" t="s">
        <v>141</v>
      </c>
      <c r="I45" s="61"/>
    </row>
    <row r="46" spans="1:9" ht="72" x14ac:dyDescent="0.25">
      <c r="A46" s="45" t="s">
        <v>115</v>
      </c>
      <c r="B46" s="52" t="s">
        <v>50</v>
      </c>
      <c r="C46" s="47" t="s">
        <v>1</v>
      </c>
      <c r="D46" s="54">
        <v>5</v>
      </c>
      <c r="E46" s="49">
        <v>0</v>
      </c>
      <c r="F46" s="1">
        <f t="shared" si="5"/>
        <v>0</v>
      </c>
      <c r="G46" s="2">
        <f t="shared" si="3"/>
        <v>0</v>
      </c>
      <c r="H46" s="57" t="s">
        <v>187</v>
      </c>
      <c r="I46" s="61"/>
    </row>
    <row r="47" spans="1:9" ht="72" x14ac:dyDescent="0.25">
      <c r="A47" s="45" t="s">
        <v>116</v>
      </c>
      <c r="B47" s="52" t="s">
        <v>54</v>
      </c>
      <c r="C47" s="47" t="s">
        <v>1</v>
      </c>
      <c r="D47" s="54">
        <v>5</v>
      </c>
      <c r="E47" s="49">
        <v>0</v>
      </c>
      <c r="F47" s="1">
        <f t="shared" si="5"/>
        <v>0</v>
      </c>
      <c r="G47" s="2">
        <f t="shared" si="3"/>
        <v>0</v>
      </c>
      <c r="H47" s="57" t="s">
        <v>142</v>
      </c>
      <c r="I47" s="61"/>
    </row>
    <row r="48" spans="1:9" ht="96" x14ac:dyDescent="0.25">
      <c r="A48" s="45" t="s">
        <v>117</v>
      </c>
      <c r="B48" s="51" t="s">
        <v>4</v>
      </c>
      <c r="C48" s="47" t="s">
        <v>1</v>
      </c>
      <c r="D48" s="54">
        <v>1</v>
      </c>
      <c r="E48" s="49">
        <v>0</v>
      </c>
      <c r="F48" s="1">
        <f t="shared" si="5"/>
        <v>0</v>
      </c>
      <c r="G48" s="2">
        <f t="shared" si="3"/>
        <v>0</v>
      </c>
      <c r="H48" s="57" t="s">
        <v>143</v>
      </c>
      <c r="I48" s="61"/>
    </row>
    <row r="49" spans="1:9" ht="216" x14ac:dyDescent="0.25">
      <c r="A49" s="45" t="s">
        <v>118</v>
      </c>
      <c r="B49" s="52" t="s">
        <v>32</v>
      </c>
      <c r="C49" s="47" t="s">
        <v>0</v>
      </c>
      <c r="D49" s="54">
        <v>1</v>
      </c>
      <c r="E49" s="49">
        <v>0</v>
      </c>
      <c r="F49" s="1">
        <f t="shared" si="5"/>
        <v>0</v>
      </c>
      <c r="G49" s="2">
        <f t="shared" si="3"/>
        <v>0</v>
      </c>
      <c r="H49" s="57" t="s">
        <v>144</v>
      </c>
      <c r="I49" s="61"/>
    </row>
    <row r="50" spans="1:9" ht="129" customHeight="1" x14ac:dyDescent="0.25">
      <c r="A50" s="45" t="s">
        <v>119</v>
      </c>
      <c r="B50" s="52" t="s">
        <v>33</v>
      </c>
      <c r="C50" s="47" t="s">
        <v>0</v>
      </c>
      <c r="D50" s="54">
        <v>5</v>
      </c>
      <c r="E50" s="49">
        <v>0</v>
      </c>
      <c r="F50" s="1">
        <f t="shared" si="5"/>
        <v>0</v>
      </c>
      <c r="G50" s="2">
        <f t="shared" si="3"/>
        <v>0</v>
      </c>
      <c r="H50" s="57" t="s">
        <v>145</v>
      </c>
      <c r="I50" s="61"/>
    </row>
    <row r="51" spans="1:9" ht="59.25" customHeight="1" x14ac:dyDescent="0.25">
      <c r="A51" s="45" t="s">
        <v>120</v>
      </c>
      <c r="B51" s="52" t="s">
        <v>7</v>
      </c>
      <c r="C51" s="47" t="s">
        <v>1</v>
      </c>
      <c r="D51" s="53">
        <v>5</v>
      </c>
      <c r="E51" s="49">
        <v>0</v>
      </c>
      <c r="F51" s="1">
        <f t="shared" si="5"/>
        <v>0</v>
      </c>
      <c r="G51" s="2">
        <f t="shared" si="3"/>
        <v>0</v>
      </c>
      <c r="H51" s="57" t="s">
        <v>188</v>
      </c>
      <c r="I51" s="61"/>
    </row>
    <row r="52" spans="1:9" ht="99.75" customHeight="1" x14ac:dyDescent="0.25">
      <c r="A52" s="45" t="s">
        <v>121</v>
      </c>
      <c r="B52" s="52" t="s">
        <v>8</v>
      </c>
      <c r="C52" s="47" t="s">
        <v>1</v>
      </c>
      <c r="D52" s="53">
        <v>5</v>
      </c>
      <c r="E52" s="49">
        <v>0</v>
      </c>
      <c r="F52" s="1">
        <f t="shared" si="5"/>
        <v>0</v>
      </c>
      <c r="G52" s="2">
        <f t="shared" si="3"/>
        <v>0</v>
      </c>
      <c r="H52" s="57" t="s">
        <v>146</v>
      </c>
      <c r="I52" s="61"/>
    </row>
    <row r="53" spans="1:9" ht="36" x14ac:dyDescent="0.25">
      <c r="A53" s="45" t="s">
        <v>122</v>
      </c>
      <c r="B53" s="51" t="s">
        <v>5</v>
      </c>
      <c r="C53" s="46" t="s">
        <v>0</v>
      </c>
      <c r="D53" s="53">
        <v>5</v>
      </c>
      <c r="E53" s="49">
        <v>0</v>
      </c>
      <c r="F53" s="1">
        <f t="shared" si="5"/>
        <v>0</v>
      </c>
      <c r="G53" s="2">
        <f t="shared" si="3"/>
        <v>0</v>
      </c>
      <c r="H53" s="57" t="s">
        <v>147</v>
      </c>
      <c r="I53" s="61"/>
    </row>
    <row r="54" spans="1:9" ht="84" x14ac:dyDescent="0.25">
      <c r="A54" s="45" t="s">
        <v>123</v>
      </c>
      <c r="B54" s="52" t="s">
        <v>9</v>
      </c>
      <c r="C54" s="47" t="s">
        <v>1</v>
      </c>
      <c r="D54" s="53">
        <v>5</v>
      </c>
      <c r="E54" s="49">
        <v>0</v>
      </c>
      <c r="F54" s="1">
        <f t="shared" si="5"/>
        <v>0</v>
      </c>
      <c r="G54" s="2">
        <f t="shared" si="3"/>
        <v>0</v>
      </c>
      <c r="H54" s="57" t="s">
        <v>148</v>
      </c>
      <c r="I54" s="61"/>
    </row>
    <row r="55" spans="1:9" ht="60" customHeight="1" x14ac:dyDescent="0.25">
      <c r="A55" s="45" t="s">
        <v>124</v>
      </c>
      <c r="B55" s="52" t="s">
        <v>10</v>
      </c>
      <c r="C55" s="46" t="s">
        <v>0</v>
      </c>
      <c r="D55" s="53">
        <v>5</v>
      </c>
      <c r="E55" s="49">
        <v>0</v>
      </c>
      <c r="F55" s="1">
        <f t="shared" si="5"/>
        <v>0</v>
      </c>
      <c r="G55" s="2">
        <f t="shared" si="3"/>
        <v>0</v>
      </c>
      <c r="H55" s="57" t="s">
        <v>149</v>
      </c>
      <c r="I55" s="61"/>
    </row>
    <row r="56" spans="1:9" ht="158.25" customHeight="1" x14ac:dyDescent="0.25">
      <c r="A56" s="45" t="s">
        <v>159</v>
      </c>
      <c r="B56" s="52" t="s">
        <v>34</v>
      </c>
      <c r="C56" s="46" t="s">
        <v>1</v>
      </c>
      <c r="D56" s="53">
        <v>5</v>
      </c>
      <c r="E56" s="49">
        <v>0</v>
      </c>
      <c r="F56" s="1">
        <f t="shared" si="5"/>
        <v>0</v>
      </c>
      <c r="G56" s="2">
        <f t="shared" si="3"/>
        <v>0</v>
      </c>
      <c r="H56" s="57" t="s">
        <v>150</v>
      </c>
      <c r="I56" s="61"/>
    </row>
    <row r="57" spans="1:9" ht="80.25" customHeight="1" x14ac:dyDescent="0.25">
      <c r="A57" s="45" t="s">
        <v>125</v>
      </c>
      <c r="B57" s="51" t="s">
        <v>36</v>
      </c>
      <c r="C57" s="46" t="s">
        <v>1</v>
      </c>
      <c r="D57" s="53">
        <v>1</v>
      </c>
      <c r="E57" s="49">
        <v>0</v>
      </c>
      <c r="F57" s="1">
        <f t="shared" si="5"/>
        <v>0</v>
      </c>
      <c r="G57" s="2">
        <f t="shared" si="3"/>
        <v>0</v>
      </c>
      <c r="H57" s="57" t="s">
        <v>189</v>
      </c>
      <c r="I57" s="61"/>
    </row>
    <row r="58" spans="1:9" ht="106.5" customHeight="1" x14ac:dyDescent="0.25">
      <c r="A58" s="45" t="s">
        <v>126</v>
      </c>
      <c r="B58" s="51" t="s">
        <v>26</v>
      </c>
      <c r="C58" s="46" t="s">
        <v>1</v>
      </c>
      <c r="D58" s="53">
        <v>1</v>
      </c>
      <c r="E58" s="49">
        <v>0</v>
      </c>
      <c r="F58" s="1">
        <f t="shared" si="5"/>
        <v>0</v>
      </c>
      <c r="G58" s="2">
        <f t="shared" si="3"/>
        <v>0</v>
      </c>
      <c r="H58" s="59" t="s">
        <v>190</v>
      </c>
      <c r="I58" s="61"/>
    </row>
    <row r="59" spans="1:9" ht="72" customHeight="1" x14ac:dyDescent="0.25">
      <c r="A59" s="45" t="s">
        <v>127</v>
      </c>
      <c r="B59" s="51" t="s">
        <v>20</v>
      </c>
      <c r="C59" s="46" t="s">
        <v>1</v>
      </c>
      <c r="D59" s="53">
        <v>1</v>
      </c>
      <c r="E59" s="49">
        <v>0</v>
      </c>
      <c r="F59" s="1">
        <f t="shared" si="5"/>
        <v>0</v>
      </c>
      <c r="G59" s="2">
        <f t="shared" si="3"/>
        <v>0</v>
      </c>
      <c r="H59" s="59" t="s">
        <v>191</v>
      </c>
      <c r="I59" s="61"/>
    </row>
    <row r="60" spans="1:9" ht="90.75" customHeight="1" x14ac:dyDescent="0.25">
      <c r="A60" s="45" t="s">
        <v>128</v>
      </c>
      <c r="B60" s="51" t="s">
        <v>21</v>
      </c>
      <c r="C60" s="46" t="s">
        <v>1</v>
      </c>
      <c r="D60" s="53">
        <v>1</v>
      </c>
      <c r="E60" s="49">
        <v>0</v>
      </c>
      <c r="F60" s="1">
        <f t="shared" si="5"/>
        <v>0</v>
      </c>
      <c r="G60" s="2">
        <f t="shared" si="3"/>
        <v>0</v>
      </c>
      <c r="H60" s="59" t="s">
        <v>192</v>
      </c>
      <c r="I60" s="61"/>
    </row>
    <row r="61" spans="1:9" ht="168" x14ac:dyDescent="0.25">
      <c r="A61" s="45" t="s">
        <v>129</v>
      </c>
      <c r="B61" s="51" t="s">
        <v>22</v>
      </c>
      <c r="C61" s="46" t="s">
        <v>1</v>
      </c>
      <c r="D61" s="53">
        <v>1</v>
      </c>
      <c r="E61" s="49">
        <v>0</v>
      </c>
      <c r="F61" s="1">
        <f t="shared" si="5"/>
        <v>0</v>
      </c>
      <c r="G61" s="2">
        <f t="shared" si="3"/>
        <v>0</v>
      </c>
      <c r="H61" s="59" t="s">
        <v>193</v>
      </c>
      <c r="I61" s="61"/>
    </row>
    <row r="62" spans="1:9" ht="72" x14ac:dyDescent="0.25">
      <c r="A62" s="45" t="s">
        <v>130</v>
      </c>
      <c r="B62" s="51" t="s">
        <v>25</v>
      </c>
      <c r="C62" s="46" t="s">
        <v>1</v>
      </c>
      <c r="D62" s="53">
        <v>5</v>
      </c>
      <c r="E62" s="49">
        <v>0</v>
      </c>
      <c r="F62" s="1">
        <f t="shared" si="5"/>
        <v>0</v>
      </c>
      <c r="G62" s="2">
        <f t="shared" si="3"/>
        <v>0</v>
      </c>
      <c r="H62" s="59" t="s">
        <v>194</v>
      </c>
      <c r="I62" s="61"/>
    </row>
    <row r="63" spans="1:9" ht="72" x14ac:dyDescent="0.25">
      <c r="A63" s="45" t="s">
        <v>131</v>
      </c>
      <c r="B63" s="51" t="s">
        <v>23</v>
      </c>
      <c r="C63" s="46" t="s">
        <v>1</v>
      </c>
      <c r="D63" s="53">
        <v>1</v>
      </c>
      <c r="E63" s="49">
        <v>0</v>
      </c>
      <c r="F63" s="1">
        <f t="shared" si="5"/>
        <v>0</v>
      </c>
      <c r="G63" s="2">
        <f t="shared" ref="G63:G70" si="6">F63*1.2</f>
        <v>0</v>
      </c>
      <c r="H63" s="59" t="s">
        <v>195</v>
      </c>
      <c r="I63" s="61"/>
    </row>
    <row r="64" spans="1:9" ht="84" x14ac:dyDescent="0.25">
      <c r="A64" s="45" t="s">
        <v>132</v>
      </c>
      <c r="B64" s="51" t="s">
        <v>24</v>
      </c>
      <c r="C64" s="46" t="s">
        <v>1</v>
      </c>
      <c r="D64" s="53">
        <v>1</v>
      </c>
      <c r="E64" s="49">
        <v>0</v>
      </c>
      <c r="F64" s="1">
        <f t="shared" si="5"/>
        <v>0</v>
      </c>
      <c r="G64" s="2">
        <f t="shared" si="6"/>
        <v>0</v>
      </c>
      <c r="H64" s="57" t="s">
        <v>196</v>
      </c>
      <c r="I64" s="61"/>
    </row>
    <row r="65" spans="1:9" ht="82.5" customHeight="1" x14ac:dyDescent="0.25">
      <c r="A65" s="45" t="s">
        <v>133</v>
      </c>
      <c r="B65" s="51" t="s">
        <v>35</v>
      </c>
      <c r="C65" s="46" t="s">
        <v>0</v>
      </c>
      <c r="D65" s="53">
        <v>1</v>
      </c>
      <c r="E65" s="49">
        <v>0</v>
      </c>
      <c r="F65" s="1">
        <f t="shared" si="5"/>
        <v>0</v>
      </c>
      <c r="G65" s="2">
        <f t="shared" si="6"/>
        <v>0</v>
      </c>
      <c r="H65" s="57" t="s">
        <v>197</v>
      </c>
      <c r="I65" s="61"/>
    </row>
    <row r="66" spans="1:9" ht="120" x14ac:dyDescent="0.25">
      <c r="A66" s="45" t="s">
        <v>134</v>
      </c>
      <c r="B66" s="51" t="s">
        <v>27</v>
      </c>
      <c r="C66" s="46" t="s">
        <v>2</v>
      </c>
      <c r="D66" s="53">
        <v>1</v>
      </c>
      <c r="E66" s="49">
        <v>0</v>
      </c>
      <c r="F66" s="1">
        <f t="shared" si="5"/>
        <v>0</v>
      </c>
      <c r="G66" s="2">
        <f t="shared" si="6"/>
        <v>0</v>
      </c>
      <c r="H66" s="57" t="s">
        <v>198</v>
      </c>
      <c r="I66" s="61"/>
    </row>
    <row r="67" spans="1:9" ht="312" x14ac:dyDescent="0.25">
      <c r="A67" s="45" t="s">
        <v>135</v>
      </c>
      <c r="B67" s="52" t="s">
        <v>28</v>
      </c>
      <c r="C67" s="47" t="s">
        <v>1</v>
      </c>
      <c r="D67" s="54">
        <v>5</v>
      </c>
      <c r="E67" s="49">
        <v>0</v>
      </c>
      <c r="F67" s="1">
        <f t="shared" si="5"/>
        <v>0</v>
      </c>
      <c r="G67" s="2">
        <f t="shared" si="6"/>
        <v>0</v>
      </c>
      <c r="H67" s="57" t="s">
        <v>199</v>
      </c>
      <c r="I67" s="61"/>
    </row>
    <row r="68" spans="1:9" ht="300" x14ac:dyDescent="0.25">
      <c r="A68" s="45" t="s">
        <v>136</v>
      </c>
      <c r="B68" s="52" t="s">
        <v>29</v>
      </c>
      <c r="C68" s="47" t="s">
        <v>1</v>
      </c>
      <c r="D68" s="54">
        <v>6</v>
      </c>
      <c r="E68" s="49">
        <v>0</v>
      </c>
      <c r="F68" s="1">
        <f t="shared" si="5"/>
        <v>0</v>
      </c>
      <c r="G68" s="2">
        <f t="shared" si="6"/>
        <v>0</v>
      </c>
      <c r="H68" s="57" t="s">
        <v>200</v>
      </c>
      <c r="I68" s="61"/>
    </row>
    <row r="69" spans="1:9" ht="96" x14ac:dyDescent="0.25">
      <c r="A69" s="45" t="s">
        <v>137</v>
      </c>
      <c r="B69" s="51" t="s">
        <v>6</v>
      </c>
      <c r="C69" s="47" t="s">
        <v>1</v>
      </c>
      <c r="D69" s="53">
        <v>1</v>
      </c>
      <c r="E69" s="49">
        <v>0</v>
      </c>
      <c r="F69" s="1">
        <f t="shared" si="5"/>
        <v>0</v>
      </c>
      <c r="G69" s="2">
        <f t="shared" si="6"/>
        <v>0</v>
      </c>
      <c r="H69" s="57" t="s">
        <v>201</v>
      </c>
      <c r="I69" s="61"/>
    </row>
    <row r="70" spans="1:9" ht="84" x14ac:dyDescent="0.25">
      <c r="A70" s="45" t="s">
        <v>138</v>
      </c>
      <c r="B70" s="52" t="s">
        <v>12</v>
      </c>
      <c r="C70" s="47" t="s">
        <v>0</v>
      </c>
      <c r="D70" s="53">
        <v>5</v>
      </c>
      <c r="E70" s="49">
        <v>0</v>
      </c>
      <c r="F70" s="1">
        <f t="shared" si="5"/>
        <v>0</v>
      </c>
      <c r="G70" s="2">
        <f t="shared" si="6"/>
        <v>0</v>
      </c>
      <c r="H70" s="57" t="s">
        <v>202</v>
      </c>
      <c r="I70" s="61"/>
    </row>
    <row r="71" spans="1:9" ht="31.5" x14ac:dyDescent="0.25">
      <c r="A71" s="31"/>
      <c r="B71" s="32" t="s">
        <v>151</v>
      </c>
      <c r="C71" s="48"/>
      <c r="D71" s="48"/>
      <c r="E71" s="33"/>
      <c r="F71" s="34"/>
      <c r="G71" s="35">
        <f>SUM(G8:G70)</f>
        <v>0</v>
      </c>
    </row>
    <row r="72" spans="1:9" s="38" customFormat="1" x14ac:dyDescent="0.25">
      <c r="A72" s="36"/>
      <c r="B72" s="6"/>
      <c r="C72" s="7"/>
      <c r="D72" s="7"/>
      <c r="E72" s="37"/>
      <c r="F72" s="8"/>
      <c r="G72" s="9"/>
    </row>
    <row r="73" spans="1:9" x14ac:dyDescent="0.25">
      <c r="A73" s="36"/>
      <c r="B73" s="12"/>
      <c r="C73" s="17"/>
      <c r="D73" s="17"/>
      <c r="E73" s="18"/>
      <c r="F73" s="19"/>
      <c r="G73" s="19"/>
    </row>
    <row r="74" spans="1:9" s="38" customFormat="1" x14ac:dyDescent="0.25">
      <c r="A74" s="36"/>
      <c r="B74" s="12"/>
      <c r="C74" s="13"/>
      <c r="D74" s="13"/>
      <c r="E74" s="39"/>
      <c r="F74" s="14"/>
      <c r="G74" s="15"/>
    </row>
    <row r="75" spans="1:9" x14ac:dyDescent="0.25">
      <c r="A75" s="36"/>
      <c r="B75" s="40" t="s">
        <v>56</v>
      </c>
      <c r="C75" s="41"/>
      <c r="D75" s="41"/>
      <c r="E75" s="10"/>
      <c r="F75" s="10"/>
      <c r="G75" s="11"/>
    </row>
    <row r="76" spans="1:9" ht="15.75" customHeight="1" x14ac:dyDescent="0.25">
      <c r="A76" s="36"/>
      <c r="B76" s="62" t="s">
        <v>57</v>
      </c>
      <c r="C76" s="63"/>
      <c r="D76" s="63"/>
      <c r="E76" s="63"/>
      <c r="F76" s="63"/>
      <c r="G76" s="64"/>
    </row>
    <row r="77" spans="1:9" ht="15.75" customHeight="1" x14ac:dyDescent="0.25">
      <c r="A77" s="36"/>
      <c r="B77" s="62" t="s">
        <v>58</v>
      </c>
      <c r="C77" s="63"/>
      <c r="D77" s="63"/>
      <c r="E77" s="63"/>
      <c r="F77" s="63"/>
      <c r="G77" s="64"/>
    </row>
    <row r="78" spans="1:9" ht="15.75" customHeight="1" x14ac:dyDescent="0.25">
      <c r="A78" s="36"/>
      <c r="B78" s="62" t="s">
        <v>59</v>
      </c>
      <c r="C78" s="63"/>
      <c r="D78" s="63"/>
      <c r="E78" s="63"/>
      <c r="F78" s="63"/>
      <c r="G78" s="64"/>
    </row>
    <row r="79" spans="1:9" ht="15.75" customHeight="1" x14ac:dyDescent="0.25">
      <c r="A79" s="36"/>
      <c r="B79" s="62" t="s">
        <v>60</v>
      </c>
      <c r="C79" s="63"/>
      <c r="D79" s="63"/>
      <c r="E79" s="63"/>
      <c r="F79" s="63"/>
      <c r="G79" s="64"/>
    </row>
    <row r="80" spans="1:9" ht="15.75" customHeight="1" x14ac:dyDescent="0.25">
      <c r="A80" s="36"/>
      <c r="B80" s="65"/>
      <c r="C80" s="66"/>
      <c r="D80" s="66"/>
      <c r="E80" s="66"/>
      <c r="F80" s="66"/>
      <c r="G80" s="67"/>
    </row>
    <row r="81" spans="1:7" ht="15.75" customHeight="1" x14ac:dyDescent="0.25">
      <c r="A81" s="36"/>
      <c r="B81" s="68" t="s">
        <v>152</v>
      </c>
      <c r="C81" s="69"/>
      <c r="D81" s="69"/>
      <c r="E81" s="69"/>
      <c r="F81" s="69"/>
      <c r="G81" s="70"/>
    </row>
  </sheetData>
  <mergeCells count="10">
    <mergeCell ref="B78:G78"/>
    <mergeCell ref="B79:G79"/>
    <mergeCell ref="B80:G80"/>
    <mergeCell ref="B81:G81"/>
    <mergeCell ref="B1:G1"/>
    <mergeCell ref="B2:G2"/>
    <mergeCell ref="C4:G4"/>
    <mergeCell ref="C5:G5"/>
    <mergeCell ref="B76:G76"/>
    <mergeCell ref="B77:G77"/>
  </mergeCells>
  <phoneticPr fontId="14" type="noConversion"/>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Marian</cp:lastModifiedBy>
  <cp:lastPrinted>2018-07-17T12:23:31Z</cp:lastPrinted>
  <dcterms:created xsi:type="dcterms:W3CDTF">2014-09-17T15:52:29Z</dcterms:created>
  <dcterms:modified xsi:type="dcterms:W3CDTF">2022-04-01T12:57:28Z</dcterms:modified>
</cp:coreProperties>
</file>