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11 ZS_Raslavice\SP nove nove ZS Raslavice\"/>
    </mc:Choice>
  </mc:AlternateContent>
  <xr:revisionPtr revIDLastSave="0" documentId="13_ncr:1_{FE4D1F63-CBF2-4DBD-B774-2AFDA8F19AE2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Rozpis Interiér vyb - nábytok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8" l="1"/>
  <c r="G30" i="18" s="1"/>
  <c r="F29" i="18"/>
  <c r="G29" i="18" s="1"/>
  <c r="F28" i="18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31" i="18" l="1"/>
</calcChain>
</file>

<file path=xl/sharedStrings.xml><?xml version="1.0" encoding="utf-8"?>
<sst xmlns="http://schemas.openxmlformats.org/spreadsheetml/2006/main" count="114" uniqueCount="91">
  <si>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</si>
  <si>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</si>
  <si>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</si>
  <si>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</si>
  <si>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</si>
  <si>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</si>
  <si>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</si>
  <si>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</si>
  <si>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</si>
  <si>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</si>
  <si>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</si>
  <si>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</si>
  <si>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3-1</t>
  </si>
  <si>
    <t>3-2</t>
  </si>
  <si>
    <t>3-3</t>
  </si>
  <si>
    <t>3-4</t>
  </si>
  <si>
    <t>3-5</t>
  </si>
  <si>
    <t>3-6</t>
  </si>
  <si>
    <t>3-7</t>
  </si>
  <si>
    <t xml:space="preserve">Minimálna špecifikácia - stolička s kovovou konštrukciou, sedák a operadlo min. s CPL laminátu, alebo iného materiálu vhodného pre laboratórne prostredie. </t>
  </si>
  <si>
    <t>3-8</t>
  </si>
  <si>
    <t>3-9</t>
  </si>
  <si>
    <t>3-10</t>
  </si>
  <si>
    <t>3-11</t>
  </si>
  <si>
    <t>3-12</t>
  </si>
  <si>
    <t>Laboratórna žiacka stolička do učebne fyziky</t>
  </si>
  <si>
    <t>3-13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</si>
  <si>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</si>
  <si>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</si>
  <si>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3-14</t>
  </si>
  <si>
    <t>3-15</t>
  </si>
  <si>
    <t>Kovové skrine na odkladanie náradia - odborná učebňa techniky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</si>
  <si>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</si>
  <si>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>3-16</t>
  </si>
  <si>
    <t>3-17</t>
  </si>
  <si>
    <t>3-18</t>
  </si>
  <si>
    <t>Stolička kovová, otočná, dielenská</t>
  </si>
  <si>
    <t>3-19</t>
  </si>
  <si>
    <t>3-20</t>
  </si>
  <si>
    <t>3-21</t>
  </si>
  <si>
    <t>3-22</t>
  </si>
  <si>
    <t>3-23</t>
  </si>
  <si>
    <t>Stolička pre knihovníka</t>
  </si>
  <si>
    <t>Knihovnícky regál</t>
  </si>
  <si>
    <t>Knihovnícky regál na časopisy</t>
  </si>
  <si>
    <t>Knihovnícky vozík</t>
  </si>
  <si>
    <t>Stoly do študovne</t>
  </si>
  <si>
    <t>Stolička do študovne</t>
  </si>
  <si>
    <t>SPOLU - Interiérové vybavenie-nábytok:</t>
  </si>
  <si>
    <t>Dátum, meno a podpis oprávnenej osoby:</t>
  </si>
  <si>
    <t>Verejný obstarávateľ:</t>
  </si>
  <si>
    <t>Predmet zákazky:</t>
  </si>
  <si>
    <t>Laboratórna skriňa na učebné pomôcky pre učebňu fyziky</t>
  </si>
  <si>
    <t>Pracovisko žiaka na obrábanie dreva - odborná učebňa techniky</t>
  </si>
  <si>
    <t>Pracovisko žiaka na obrábanie kovu - odborná učebňa techniky</t>
  </si>
  <si>
    <t>Časť 3: Interiérové vybavenie - nábytok</t>
  </si>
  <si>
    <t>Obec Raslavice</t>
  </si>
  <si>
    <t>ks</t>
  </si>
  <si>
    <t>Laboratórne žiacke pracovisko do učebne fyziky</t>
  </si>
  <si>
    <r>
      <t xml:space="preserve">Žiacky </t>
    </r>
    <r>
      <rPr>
        <sz val="12"/>
        <color theme="1"/>
        <rFont val="Calibri"/>
        <family val="2"/>
        <charset val="238"/>
      </rPr>
      <t>laboratórny 3-miestny stôl do učeb</t>
    </r>
    <r>
      <rPr>
        <sz val="12"/>
        <color rgb="FF000000"/>
        <rFont val="Calibri"/>
        <family val="2"/>
        <charset val="238"/>
      </rPr>
      <t>ne fyziky</t>
    </r>
  </si>
  <si>
    <r>
      <t>Mobilné pracovisko</t>
    </r>
    <r>
      <rPr>
        <sz val="12"/>
        <color rgb="FF000000"/>
        <rFont val="Calibri"/>
        <family val="2"/>
        <charset val="238"/>
      </rPr>
      <t xml:space="preserve"> učiteľa - odborná učebňa techniky</t>
    </r>
  </si>
  <si>
    <t>Príloha č. 4-3 Cenový formulár/Výpočet zmluvnej ceny/min. technická špecifikácia pre časť 3</t>
  </si>
  <si>
    <t>Minimálna špecifikácia</t>
  </si>
  <si>
    <t>Laboratórne pracovisko učiteľa</t>
  </si>
  <si>
    <t xml:space="preserve">Laboratórne pracovisko učiteľa s pripojením na sieťové napätie 230V a bezpečné napätie max. 30V. Požadovaný rozmer pracoviska min. 1800x600x880mm, konštrukcia aj pracovná plocha z odolného materiálu. Pracovisko má byť vyrobené s pevnou kovovou konštrukciou. Krycie plochy, police a dvierka majú byť vyrobené z laminovanej drevotriesky hrúbky min. 18 mm. Dvierka sa majú otvárať min. do 90°. Pracovná doska má byť z 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 </t>
  </si>
  <si>
    <t>Pracovisko učiteľa</t>
  </si>
  <si>
    <t>Pracovisko učiteľa má byť v zložení minimálne katedra učiteľa, stolička učiteľa a kontajner. Katedra učiteľa pre odbornú učebňu fyziky má byť minimálne vo vyhotovení z pevnej konštrukcie a má obsahovať odkladací priestor – stacionárny kontajnér, zástena z čelej strany stola. Pracovná doska minimálne z LDT hrúbky min. 22 mm,  rozmer min. 1300 x 600 x 735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</si>
  <si>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 xml:space="preserve"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 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 </t>
  </si>
  <si>
    <t xml:space="preserve">Minimálna špecifikácia - kovová konštrukcia s možnosťou vyrovnať nerovnosti podlahy, prierez nohy je min 40x40 mm, stolová doska hrúbky min. 18 mm v povrchovej úprave min. HPL laminat. Rozmer min. 1800x600x735 mm </t>
  </si>
  <si>
    <t xml:space="preserve"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 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  </t>
  </si>
  <si>
    <r>
      <t xml:space="preserve"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  </r>
    <r>
      <rPr>
        <sz val="8"/>
        <color rgb="FF000000"/>
        <rFont val="Calibri"/>
        <family val="2"/>
        <charset val="238"/>
      </rPr>
      <t xml:space="preserve"> </t>
    </r>
  </si>
  <si>
    <t xml:space="preserve"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</si>
  <si>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 xml:space="preserve">Pracovisko žiaka pripojiteľné na 230V. Pracovisko obsahuje zariadenie na obrábanie dreva a kovov (vŕtačka, pílka, brúska) a úložný priestor na odkladanie nástrojov. 
Pracovný stôl 1200 x 600 x750 mm, zváraná oceľová konštrukcia z jaklových profilov min. 40x40 mm, pracovná doska - lepené smrekové drevo obojstranne dýhované bukovou preglejkou s hrúbkou 40 mm osadené v ráme , možnosť pevnej respektíve nastaviteľnej pätky, maximalne zataženie pätky 100 kg. ( nie je súčasťou stola), možnosť vytvorenia zostavy, povrchová úprava - vypaľovací lak z umelej živice. v spodnej časti prepojene nohy stola profilom min. 40x40 mm pre väčšiu stabilitu stola. stôl je pevne zvarený, nedemontovateľný.
</t>
  </si>
  <si>
    <t>Pracovisko na vŕtanie, pílenie a brúsenie</t>
  </si>
  <si>
    <t xml:space="preserve">Dielenská stolička, kovová konštrukcia z plochooválu s klzakmi so širokou dosadacou plochou, klzáky nezanechávaju farebne stopy na PVC gume. Sedák je vyrobený z lepeného masívneho dreva ošetrený lakom, stolička je otočná nastaviteľná pomocou kovovej šroubovice v rozsahu min. 360-470 mm. </t>
  </si>
  <si>
    <t xml:space="preserve">Pracovisko učiteľa má byť v zložení minimálne katedra učiteľa, stolička učiteľa a 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735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 </t>
  </si>
  <si>
    <t>Pracovisko učiteľa - NÁBYTOK</t>
  </si>
  <si>
    <t>Minimálna špecifikácia - kovová konštrukcia,  stolová doska hrúbky 18 mm v povrchovej úprave podľa požiadavky užívateľa. Rozmer min. 1300x600x735 mm. (stôl pre učebňu IKT)</t>
  </si>
  <si>
    <t>Žiacky stôl</t>
  </si>
  <si>
    <t>Minimálna špecifikácia - konštrukcia stola s DTD 18 mm nerozoberateľný lepený spoj, stolová doska hrúbky 18 mm, ktorá presahuje z vonkajšej strany min. 70 mm ( montážny priestor pre kabeláž k technike ) stôl má aj drevený lub vysunutý čo najviac k vonkajšiemu okraju. V nohách stola sú otvory na spojenie jednotlivých stolov do celku. 1300x700x735 mm. (stôl pre učebňu jazykov)</t>
  </si>
  <si>
    <t>Stolička/taburet pre žiaka</t>
  </si>
  <si>
    <t>Minimálna špecifikácia - stolička s kovovou konštrukciou oválneho profilu, sedák a operadlo čalunené látkou s min 100 000 cyklov oteruvzdornosť. Možnosť stohovania stoličiek.</t>
  </si>
  <si>
    <t>Minimálna špecifikácia: čalúnená stolička (alebo ekvivalent), pevný uhol operadla, nastaviteľná výška operadla a hĺbky sedáku, plynový piest, na kolieskach</t>
  </si>
  <si>
    <t>Minimálna špecifikácia, rozmer 1800x680x360mm,  Materiál LDTD hrúbky min. 18 mm, s hranou ABS min. 2 mm, konštrukcia korpusu pevná lepená nerozoberateľná! Police prestaviteľné.  Farebné prevedenie podľa požiadaviek zadávateľa.</t>
  </si>
  <si>
    <t>Minimálna špecifikácia, rozmer 1500x1160x360mm,  Materiál LDTD hrúbky min. 18 mm, s hranou ABS min. 2 mm, korpus pevne lepený  nerozoberateľný spoj. Farebné prevedenie podľa požiadaviek zadávateľa.</t>
  </si>
  <si>
    <t>Minimálna špecifikácia, rozmer min. 600x400x760mm,  Materiál LDTD hrúbky min. 18 mm, s hranou ABS min. 2 mm, Farebné prevedenie podľa požiadaviek zadávateľa, mobilný s možnosťou zabrzdenia koliesok.</t>
  </si>
  <si>
    <t>Minimálna špecifikácia, rozmer min. 600x600x750mm,  Materiál LDTD hrúbky min. 18 mm, s hranou ABS min. 2 mm, Farebné prevedenie podľa požiadaviek zadávateľa, s možnosťou vytvorenia variabilných zostáv.</t>
  </si>
  <si>
    <t>Minimálna špecifikácia: rokovacia čalúnená stolička, oceľový rám lakovaný na čierno (profil ovál), stohovateľná (5 ks), sedák so spodným plastovým krytom, nosnosť 100 kg. Poťah látka "C" min. 100 000 cyklov.</t>
  </si>
  <si>
    <t>Navrhovaná špecifikácia predmetu zákazky - ÁNO/NIE/Ekvivalent , Výrobca/typ.ozn.</t>
  </si>
  <si>
    <t>Zvýšenie kvality vzdelávacích procesov - ZŠ Raslavice_2022</t>
  </si>
  <si>
    <t>Laboratórna skriňa na učebné pomôcky, materiál min. LDT hrúbky min. 18 mm, 2mm hrany ABS, min. 4 ukladacie úrovne, uzamykateľná, 2/3 sklenené dvierka, 1/3 plné dvierka. rektifikacie ktoré sa nastavujú z vnútra skrine cez dno !!! Rozmer min.: 1950x800x400 mm. Farebné prevedenie podľa vzorkovníka.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</si>
</sst>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9" fillId="4" borderId="14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horizontal="justify" vertical="center" wrapText="1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4" xfId="0" applyNumberFormat="1" applyFont="1" applyFill="1" applyBorder="1" applyAlignment="1" applyProtection="1">
      <alignment vertical="center"/>
    </xf>
    <xf numFmtId="0" fontId="20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0" fillId="0" borderId="1" xfId="0" applyFont="1" applyBorder="1"/>
    <xf numFmtId="0" fontId="23" fillId="2" borderId="1" xfId="0" applyFont="1" applyFill="1" applyBorder="1" applyAlignment="1">
      <alignment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="90" zoomScaleNormal="90" zoomScalePageLayoutView="70" workbookViewId="0">
      <selection activeCell="N27" sqref="N27"/>
    </sheetView>
  </sheetViews>
  <sheetFormatPr defaultColWidth="9.140625" defaultRowHeight="15.75" x14ac:dyDescent="0.25"/>
  <cols>
    <col min="1" max="1" width="6.5703125" style="16" customWidth="1"/>
    <col min="2" max="2" width="21.42578125" style="37" customWidth="1"/>
    <col min="3" max="3" width="9.140625" style="17" customWidth="1"/>
    <col min="4" max="4" width="11.28515625" style="17" customWidth="1"/>
    <col min="5" max="5" width="14.7109375" style="3" customWidth="1"/>
    <col min="6" max="7" width="14.7109375" style="38" customWidth="1"/>
    <col min="8" max="8" width="58.140625" style="17" customWidth="1"/>
    <col min="9" max="9" width="21.28515625" style="17" customWidth="1"/>
    <col min="10" max="16384" width="9.140625" style="17"/>
  </cols>
  <sheetData>
    <row r="1" spans="1:9" ht="37.5" customHeight="1" x14ac:dyDescent="0.25">
      <c r="B1" s="71" t="s">
        <v>61</v>
      </c>
      <c r="C1" s="71"/>
      <c r="D1" s="71"/>
      <c r="E1" s="71"/>
      <c r="F1" s="71"/>
      <c r="G1" s="71"/>
    </row>
    <row r="2" spans="1:9" ht="21.95" customHeight="1" x14ac:dyDescent="0.25">
      <c r="B2" s="73" t="s">
        <v>55</v>
      </c>
      <c r="C2" s="74"/>
      <c r="D2" s="74"/>
      <c r="E2" s="74"/>
      <c r="F2" s="74"/>
      <c r="G2" s="75"/>
    </row>
    <row r="3" spans="1:9" s="21" customFormat="1" ht="10.5" customHeight="1" x14ac:dyDescent="0.25">
      <c r="A3" s="18"/>
      <c r="B3" s="19"/>
      <c r="C3" s="19"/>
      <c r="D3" s="19"/>
      <c r="E3" s="20"/>
      <c r="F3" s="19"/>
      <c r="G3" s="19"/>
    </row>
    <row r="4" spans="1:9" s="1" customFormat="1" ht="15" customHeight="1" x14ac:dyDescent="0.25">
      <c r="A4" s="16"/>
      <c r="B4" s="22" t="s">
        <v>50</v>
      </c>
      <c r="C4" s="72" t="s">
        <v>56</v>
      </c>
      <c r="D4" s="72"/>
      <c r="E4" s="72"/>
      <c r="F4" s="72"/>
      <c r="G4" s="72"/>
    </row>
    <row r="5" spans="1:9" s="1" customFormat="1" ht="15" customHeight="1" x14ac:dyDescent="0.25">
      <c r="A5" s="16"/>
      <c r="B5" s="22" t="s">
        <v>51</v>
      </c>
      <c r="C5" s="72" t="s">
        <v>89</v>
      </c>
      <c r="D5" s="72"/>
      <c r="E5" s="72"/>
      <c r="F5" s="72"/>
      <c r="G5" s="72"/>
    </row>
    <row r="6" spans="1:9" s="21" customFormat="1" ht="10.5" customHeight="1" x14ac:dyDescent="0.25">
      <c r="A6" s="18"/>
      <c r="B6" s="19"/>
      <c r="C6" s="19"/>
      <c r="D6" s="19"/>
      <c r="E6" s="20"/>
      <c r="F6" s="19"/>
      <c r="G6" s="19"/>
    </row>
    <row r="7" spans="1:9" s="26" customFormat="1" ht="52.15" customHeight="1" x14ac:dyDescent="0.25">
      <c r="A7" s="23" t="s">
        <v>11</v>
      </c>
      <c r="B7" s="24" t="s">
        <v>55</v>
      </c>
      <c r="C7" s="48" t="s">
        <v>6</v>
      </c>
      <c r="D7" s="49" t="s">
        <v>8</v>
      </c>
      <c r="E7" s="25" t="s">
        <v>10</v>
      </c>
      <c r="F7" s="12" t="s">
        <v>7</v>
      </c>
      <c r="G7" s="12" t="s">
        <v>9</v>
      </c>
      <c r="H7" s="51" t="s">
        <v>62</v>
      </c>
      <c r="I7" s="61" t="s">
        <v>88</v>
      </c>
    </row>
    <row r="8" spans="1:9" ht="68.25" customHeight="1" x14ac:dyDescent="0.25">
      <c r="A8" s="42" t="s">
        <v>12</v>
      </c>
      <c r="B8" s="45" t="s">
        <v>52</v>
      </c>
      <c r="C8" s="44" t="s">
        <v>57</v>
      </c>
      <c r="D8" s="44">
        <v>1</v>
      </c>
      <c r="E8" s="47">
        <v>0</v>
      </c>
      <c r="F8" s="27">
        <f>D8*E8</f>
        <v>0</v>
      </c>
      <c r="G8" s="56">
        <f>F8*1.2</f>
        <v>0</v>
      </c>
      <c r="H8" s="52" t="s">
        <v>90</v>
      </c>
      <c r="I8" s="60"/>
    </row>
    <row r="9" spans="1:9" ht="409.5" customHeight="1" x14ac:dyDescent="0.25">
      <c r="A9" s="42" t="s">
        <v>13</v>
      </c>
      <c r="B9" s="45" t="s">
        <v>63</v>
      </c>
      <c r="C9" s="44" t="s">
        <v>57</v>
      </c>
      <c r="D9" s="44">
        <v>1</v>
      </c>
      <c r="E9" s="47">
        <v>0</v>
      </c>
      <c r="F9" s="2">
        <f t="shared" ref="F9:F30" si="0">D9*E9</f>
        <v>0</v>
      </c>
      <c r="G9" s="57">
        <f t="shared" ref="G9:G30" si="1">F9*1.2</f>
        <v>0</v>
      </c>
      <c r="H9" s="52" t="s">
        <v>64</v>
      </c>
      <c r="I9" s="60"/>
    </row>
    <row r="10" spans="1:9" ht="133.5" customHeight="1" x14ac:dyDescent="0.25">
      <c r="A10" s="42" t="s">
        <v>14</v>
      </c>
      <c r="B10" s="45" t="s">
        <v>65</v>
      </c>
      <c r="C10" s="44" t="s">
        <v>57</v>
      </c>
      <c r="D10" s="44">
        <v>1</v>
      </c>
      <c r="E10" s="47">
        <v>0</v>
      </c>
      <c r="F10" s="2">
        <f t="shared" si="0"/>
        <v>0</v>
      </c>
      <c r="G10" s="57">
        <f t="shared" si="1"/>
        <v>0</v>
      </c>
      <c r="H10" s="52" t="s">
        <v>66</v>
      </c>
      <c r="I10" s="60"/>
    </row>
    <row r="11" spans="1:9" ht="307.5" customHeight="1" x14ac:dyDescent="0.25">
      <c r="A11" s="42" t="s">
        <v>15</v>
      </c>
      <c r="B11" s="45" t="s">
        <v>58</v>
      </c>
      <c r="C11" s="44" t="s">
        <v>57</v>
      </c>
      <c r="D11" s="44">
        <v>8</v>
      </c>
      <c r="E11" s="47">
        <v>0</v>
      </c>
      <c r="F11" s="2">
        <f t="shared" si="0"/>
        <v>0</v>
      </c>
      <c r="G11" s="57">
        <f t="shared" si="1"/>
        <v>0</v>
      </c>
      <c r="H11" s="52" t="s">
        <v>67</v>
      </c>
      <c r="I11" s="60"/>
    </row>
    <row r="12" spans="1:9" ht="47.25" x14ac:dyDescent="0.25">
      <c r="A12" s="42" t="s">
        <v>16</v>
      </c>
      <c r="B12" s="45" t="s">
        <v>59</v>
      </c>
      <c r="C12" s="44" t="s">
        <v>57</v>
      </c>
      <c r="D12" s="44">
        <v>10</v>
      </c>
      <c r="E12" s="47">
        <v>0</v>
      </c>
      <c r="F12" s="2">
        <f t="shared" si="0"/>
        <v>0</v>
      </c>
      <c r="G12" s="57">
        <f t="shared" si="1"/>
        <v>0</v>
      </c>
      <c r="H12" s="52" t="s">
        <v>68</v>
      </c>
      <c r="I12" s="60"/>
    </row>
    <row r="13" spans="1:9" ht="47.25" x14ac:dyDescent="0.25">
      <c r="A13" s="42" t="s">
        <v>17</v>
      </c>
      <c r="B13" s="45" t="s">
        <v>25</v>
      </c>
      <c r="C13" s="44" t="s">
        <v>57</v>
      </c>
      <c r="D13" s="44">
        <v>30</v>
      </c>
      <c r="E13" s="47">
        <v>0</v>
      </c>
      <c r="F13" s="2">
        <f t="shared" si="0"/>
        <v>0</v>
      </c>
      <c r="G13" s="57">
        <f t="shared" si="1"/>
        <v>0</v>
      </c>
      <c r="H13" s="52" t="s">
        <v>19</v>
      </c>
      <c r="I13" s="60"/>
    </row>
    <row r="14" spans="1:9" ht="123.75" customHeight="1" x14ac:dyDescent="0.25">
      <c r="A14" s="42" t="s">
        <v>18</v>
      </c>
      <c r="B14" s="45" t="s">
        <v>27</v>
      </c>
      <c r="C14" s="44" t="s">
        <v>0</v>
      </c>
      <c r="D14" s="44">
        <v>1</v>
      </c>
      <c r="E14" s="47">
        <v>0</v>
      </c>
      <c r="F14" s="2">
        <f t="shared" si="0"/>
        <v>0</v>
      </c>
      <c r="G14" s="57">
        <f t="shared" si="1"/>
        <v>0</v>
      </c>
      <c r="H14" s="53" t="s">
        <v>28</v>
      </c>
      <c r="I14" s="60"/>
    </row>
    <row r="15" spans="1:9" ht="235.5" customHeight="1" x14ac:dyDescent="0.25">
      <c r="A15" s="42" t="s">
        <v>20</v>
      </c>
      <c r="B15" s="46" t="s">
        <v>60</v>
      </c>
      <c r="C15" s="44" t="s">
        <v>57</v>
      </c>
      <c r="D15" s="44">
        <v>1</v>
      </c>
      <c r="E15" s="47">
        <v>0</v>
      </c>
      <c r="F15" s="2">
        <f t="shared" si="0"/>
        <v>0</v>
      </c>
      <c r="G15" s="57">
        <f t="shared" si="1"/>
        <v>0</v>
      </c>
      <c r="H15" s="58" t="s">
        <v>69</v>
      </c>
      <c r="I15" s="60"/>
    </row>
    <row r="16" spans="1:9" ht="105" customHeight="1" x14ac:dyDescent="0.25">
      <c r="A16" s="42" t="s">
        <v>21</v>
      </c>
      <c r="B16" s="45" t="s">
        <v>31</v>
      </c>
      <c r="C16" s="44" t="s">
        <v>57</v>
      </c>
      <c r="D16" s="44">
        <v>2</v>
      </c>
      <c r="E16" s="47">
        <v>0</v>
      </c>
      <c r="F16" s="2">
        <f t="shared" si="0"/>
        <v>0</v>
      </c>
      <c r="G16" s="57">
        <f t="shared" si="1"/>
        <v>0</v>
      </c>
      <c r="H16" s="59" t="s">
        <v>32</v>
      </c>
      <c r="I16" s="60"/>
    </row>
    <row r="17" spans="1:9" ht="256.5" customHeight="1" x14ac:dyDescent="0.25">
      <c r="A17" s="42" t="s">
        <v>22</v>
      </c>
      <c r="B17" s="45" t="s">
        <v>53</v>
      </c>
      <c r="C17" s="44" t="s">
        <v>57</v>
      </c>
      <c r="D17" s="44">
        <v>5</v>
      </c>
      <c r="E17" s="47">
        <v>0</v>
      </c>
      <c r="F17" s="2">
        <f t="shared" si="0"/>
        <v>0</v>
      </c>
      <c r="G17" s="57">
        <f t="shared" si="1"/>
        <v>0</v>
      </c>
      <c r="H17" s="59" t="s">
        <v>70</v>
      </c>
      <c r="I17" s="60"/>
    </row>
    <row r="18" spans="1:9" ht="296.25" customHeight="1" x14ac:dyDescent="0.25">
      <c r="A18" s="42" t="s">
        <v>23</v>
      </c>
      <c r="B18" s="45" t="s">
        <v>54</v>
      </c>
      <c r="C18" s="44" t="s">
        <v>57</v>
      </c>
      <c r="D18" s="44">
        <v>5</v>
      </c>
      <c r="E18" s="47">
        <v>0</v>
      </c>
      <c r="F18" s="2">
        <f t="shared" si="0"/>
        <v>0</v>
      </c>
      <c r="G18" s="57">
        <f t="shared" si="1"/>
        <v>0</v>
      </c>
      <c r="H18" s="59" t="s">
        <v>71</v>
      </c>
      <c r="I18" s="60"/>
    </row>
    <row r="19" spans="1:9" ht="66.75" customHeight="1" x14ac:dyDescent="0.25">
      <c r="A19" s="42" t="s">
        <v>24</v>
      </c>
      <c r="B19" s="45" t="s">
        <v>36</v>
      </c>
      <c r="C19" s="44" t="s">
        <v>57</v>
      </c>
      <c r="D19" s="44">
        <v>16</v>
      </c>
      <c r="E19" s="47">
        <v>0</v>
      </c>
      <c r="F19" s="2">
        <f t="shared" si="0"/>
        <v>0</v>
      </c>
      <c r="G19" s="57">
        <f t="shared" si="1"/>
        <v>0</v>
      </c>
      <c r="H19" s="59" t="s">
        <v>74</v>
      </c>
      <c r="I19" s="60"/>
    </row>
    <row r="20" spans="1:9" ht="123.75" x14ac:dyDescent="0.25">
      <c r="A20" s="42" t="s">
        <v>26</v>
      </c>
      <c r="B20" s="45" t="s">
        <v>73</v>
      </c>
      <c r="C20" s="44" t="s">
        <v>57</v>
      </c>
      <c r="D20" s="44">
        <v>3</v>
      </c>
      <c r="E20" s="47">
        <v>0</v>
      </c>
      <c r="F20" s="2">
        <f t="shared" si="0"/>
        <v>0</v>
      </c>
      <c r="G20" s="57">
        <f t="shared" si="1"/>
        <v>0</v>
      </c>
      <c r="H20" s="53" t="s">
        <v>72</v>
      </c>
      <c r="I20" s="60"/>
    </row>
    <row r="21" spans="1:9" ht="147.75" customHeight="1" x14ac:dyDescent="0.25">
      <c r="A21" s="42" t="s">
        <v>29</v>
      </c>
      <c r="B21" s="45" t="s">
        <v>76</v>
      </c>
      <c r="C21" s="44" t="s">
        <v>57</v>
      </c>
      <c r="D21" s="44">
        <v>2</v>
      </c>
      <c r="E21" s="47">
        <v>0</v>
      </c>
      <c r="F21" s="2">
        <f t="shared" si="0"/>
        <v>0</v>
      </c>
      <c r="G21" s="57">
        <f t="shared" si="1"/>
        <v>0</v>
      </c>
      <c r="H21" s="54" t="s">
        <v>75</v>
      </c>
      <c r="I21" s="60"/>
    </row>
    <row r="22" spans="1:9" ht="45.75" customHeight="1" x14ac:dyDescent="0.25">
      <c r="A22" s="42" t="s">
        <v>30</v>
      </c>
      <c r="B22" s="45" t="s">
        <v>78</v>
      </c>
      <c r="C22" s="44" t="s">
        <v>57</v>
      </c>
      <c r="D22" s="44">
        <v>16</v>
      </c>
      <c r="E22" s="47">
        <v>0</v>
      </c>
      <c r="F22" s="2">
        <f t="shared" si="0"/>
        <v>0</v>
      </c>
      <c r="G22" s="57">
        <f t="shared" si="1"/>
        <v>0</v>
      </c>
      <c r="H22" s="54" t="s">
        <v>77</v>
      </c>
      <c r="I22" s="60"/>
    </row>
    <row r="23" spans="1:9" ht="78" customHeight="1" x14ac:dyDescent="0.25">
      <c r="A23" s="42" t="s">
        <v>33</v>
      </c>
      <c r="B23" s="45" t="s">
        <v>78</v>
      </c>
      <c r="C23" s="44" t="s">
        <v>57</v>
      </c>
      <c r="D23" s="44">
        <v>8</v>
      </c>
      <c r="E23" s="47">
        <v>0</v>
      </c>
      <c r="F23" s="2">
        <f t="shared" si="0"/>
        <v>0</v>
      </c>
      <c r="G23" s="57">
        <f t="shared" si="1"/>
        <v>0</v>
      </c>
      <c r="H23" s="54" t="s">
        <v>79</v>
      </c>
      <c r="I23" s="60"/>
    </row>
    <row r="24" spans="1:9" ht="39.6" customHeight="1" x14ac:dyDescent="0.25">
      <c r="A24" s="42" t="s">
        <v>34</v>
      </c>
      <c r="B24" s="45" t="s">
        <v>80</v>
      </c>
      <c r="C24" s="44" t="s">
        <v>57</v>
      </c>
      <c r="D24" s="44">
        <v>32</v>
      </c>
      <c r="E24" s="47">
        <v>0</v>
      </c>
      <c r="F24" s="2">
        <f t="shared" si="0"/>
        <v>0</v>
      </c>
      <c r="G24" s="57">
        <f t="shared" si="1"/>
        <v>0</v>
      </c>
      <c r="H24" s="54" t="s">
        <v>81</v>
      </c>
      <c r="I24" s="60"/>
    </row>
    <row r="25" spans="1:9" ht="47.25" customHeight="1" x14ac:dyDescent="0.25">
      <c r="A25" s="42" t="s">
        <v>35</v>
      </c>
      <c r="B25" s="45" t="s">
        <v>42</v>
      </c>
      <c r="C25" s="44" t="s">
        <v>57</v>
      </c>
      <c r="D25" s="44">
        <v>1</v>
      </c>
      <c r="E25" s="47">
        <v>0</v>
      </c>
      <c r="F25" s="2">
        <f t="shared" si="0"/>
        <v>0</v>
      </c>
      <c r="G25" s="57">
        <f t="shared" si="1"/>
        <v>0</v>
      </c>
      <c r="H25" s="55" t="s">
        <v>82</v>
      </c>
      <c r="I25" s="60"/>
    </row>
    <row r="26" spans="1:9" ht="66" customHeight="1" x14ac:dyDescent="0.25">
      <c r="A26" s="42" t="s">
        <v>37</v>
      </c>
      <c r="B26" s="45" t="s">
        <v>43</v>
      </c>
      <c r="C26" s="44" t="s">
        <v>57</v>
      </c>
      <c r="D26" s="44">
        <v>15</v>
      </c>
      <c r="E26" s="47">
        <v>0</v>
      </c>
      <c r="F26" s="2">
        <f t="shared" si="0"/>
        <v>0</v>
      </c>
      <c r="G26" s="57">
        <f t="shared" si="1"/>
        <v>0</v>
      </c>
      <c r="H26" s="55" t="s">
        <v>83</v>
      </c>
      <c r="I26" s="60"/>
    </row>
    <row r="27" spans="1:9" ht="57" customHeight="1" x14ac:dyDescent="0.25">
      <c r="A27" s="42" t="s">
        <v>38</v>
      </c>
      <c r="B27" s="45" t="s">
        <v>44</v>
      </c>
      <c r="C27" s="44" t="s">
        <v>57</v>
      </c>
      <c r="D27" s="44">
        <v>1</v>
      </c>
      <c r="E27" s="47">
        <v>0</v>
      </c>
      <c r="F27" s="2">
        <f t="shared" si="0"/>
        <v>0</v>
      </c>
      <c r="G27" s="57">
        <f t="shared" si="1"/>
        <v>0</v>
      </c>
      <c r="H27" s="55" t="s">
        <v>84</v>
      </c>
      <c r="I27" s="60"/>
    </row>
    <row r="28" spans="1:9" ht="56.25" customHeight="1" x14ac:dyDescent="0.25">
      <c r="A28" s="42" t="s">
        <v>39</v>
      </c>
      <c r="B28" s="45" t="s">
        <v>45</v>
      </c>
      <c r="C28" s="44" t="s">
        <v>57</v>
      </c>
      <c r="D28" s="44">
        <v>1</v>
      </c>
      <c r="E28" s="47">
        <v>0</v>
      </c>
      <c r="F28" s="2">
        <f t="shared" si="0"/>
        <v>0</v>
      </c>
      <c r="G28" s="57">
        <f t="shared" si="1"/>
        <v>0</v>
      </c>
      <c r="H28" s="55" t="s">
        <v>85</v>
      </c>
      <c r="I28" s="60"/>
    </row>
    <row r="29" spans="1:9" ht="61.5" customHeight="1" x14ac:dyDescent="0.25">
      <c r="A29" s="42" t="s">
        <v>40</v>
      </c>
      <c r="B29" s="45" t="s">
        <v>46</v>
      </c>
      <c r="C29" s="44" t="s">
        <v>57</v>
      </c>
      <c r="D29" s="44">
        <v>20</v>
      </c>
      <c r="E29" s="47">
        <v>0</v>
      </c>
      <c r="F29" s="2">
        <f t="shared" si="0"/>
        <v>0</v>
      </c>
      <c r="G29" s="57">
        <f t="shared" si="1"/>
        <v>0</v>
      </c>
      <c r="H29" s="55" t="s">
        <v>86</v>
      </c>
      <c r="I29" s="60"/>
    </row>
    <row r="30" spans="1:9" ht="50.25" customHeight="1" x14ac:dyDescent="0.25">
      <c r="A30" s="42" t="s">
        <v>41</v>
      </c>
      <c r="B30" s="45" t="s">
        <v>47</v>
      </c>
      <c r="C30" s="44" t="s">
        <v>57</v>
      </c>
      <c r="D30" s="44">
        <v>20</v>
      </c>
      <c r="E30" s="47">
        <v>0</v>
      </c>
      <c r="F30" s="2">
        <f t="shared" si="0"/>
        <v>0</v>
      </c>
      <c r="G30" s="57">
        <f t="shared" si="1"/>
        <v>0</v>
      </c>
      <c r="H30" s="55" t="s">
        <v>87</v>
      </c>
      <c r="I30" s="60"/>
    </row>
    <row r="31" spans="1:9" ht="31.5" x14ac:dyDescent="0.25">
      <c r="A31" s="28"/>
      <c r="B31" s="43" t="s">
        <v>48</v>
      </c>
      <c r="C31" s="50"/>
      <c r="D31" s="50"/>
      <c r="E31" s="39"/>
      <c r="F31" s="40"/>
      <c r="G31" s="41">
        <f>SUM(G8:G30)</f>
        <v>0</v>
      </c>
    </row>
    <row r="32" spans="1:9" s="31" customFormat="1" x14ac:dyDescent="0.25">
      <c r="A32" s="29"/>
      <c r="B32" s="4"/>
      <c r="C32" s="5"/>
      <c r="D32" s="5"/>
      <c r="E32" s="30"/>
      <c r="F32" s="6"/>
      <c r="G32" s="7"/>
    </row>
    <row r="33" spans="1:7" x14ac:dyDescent="0.25">
      <c r="A33" s="29"/>
      <c r="B33" s="8"/>
      <c r="C33" s="13"/>
      <c r="D33" s="13"/>
      <c r="E33" s="14"/>
      <c r="F33" s="15"/>
      <c r="G33" s="15"/>
    </row>
    <row r="34" spans="1:7" s="31" customFormat="1" x14ac:dyDescent="0.25">
      <c r="A34" s="29"/>
      <c r="B34" s="8"/>
      <c r="C34" s="9"/>
      <c r="D34" s="9"/>
      <c r="E34" s="32"/>
      <c r="F34" s="10"/>
      <c r="G34" s="11"/>
    </row>
    <row r="35" spans="1:7" x14ac:dyDescent="0.25">
      <c r="A35" s="29"/>
      <c r="B35" s="33" t="s">
        <v>1</v>
      </c>
      <c r="C35" s="34"/>
      <c r="D35" s="34"/>
      <c r="E35" s="35"/>
      <c r="F35" s="35"/>
      <c r="G35" s="36"/>
    </row>
    <row r="36" spans="1:7" ht="15.75" customHeight="1" x14ac:dyDescent="0.25">
      <c r="A36" s="29"/>
      <c r="B36" s="68" t="s">
        <v>2</v>
      </c>
      <c r="C36" s="69"/>
      <c r="D36" s="69"/>
      <c r="E36" s="69"/>
      <c r="F36" s="69"/>
      <c r="G36" s="70"/>
    </row>
    <row r="37" spans="1:7" ht="15.75" customHeight="1" x14ac:dyDescent="0.25">
      <c r="A37" s="29"/>
      <c r="B37" s="68" t="s">
        <v>3</v>
      </c>
      <c r="C37" s="69"/>
      <c r="D37" s="69"/>
      <c r="E37" s="69"/>
      <c r="F37" s="69"/>
      <c r="G37" s="70"/>
    </row>
    <row r="38" spans="1:7" ht="15.75" customHeight="1" x14ac:dyDescent="0.25">
      <c r="A38" s="29"/>
      <c r="B38" s="68" t="s">
        <v>4</v>
      </c>
      <c r="C38" s="69"/>
      <c r="D38" s="69"/>
      <c r="E38" s="69"/>
      <c r="F38" s="69"/>
      <c r="G38" s="70"/>
    </row>
    <row r="39" spans="1:7" ht="15.75" customHeight="1" x14ac:dyDescent="0.25">
      <c r="A39" s="29"/>
      <c r="B39" s="68" t="s">
        <v>5</v>
      </c>
      <c r="C39" s="69"/>
      <c r="D39" s="69"/>
      <c r="E39" s="69"/>
      <c r="F39" s="69"/>
      <c r="G39" s="70"/>
    </row>
    <row r="40" spans="1:7" ht="15.75" customHeight="1" x14ac:dyDescent="0.25">
      <c r="A40" s="29"/>
      <c r="B40" s="62"/>
      <c r="C40" s="63"/>
      <c r="D40" s="63"/>
      <c r="E40" s="63"/>
      <c r="F40" s="63"/>
      <c r="G40" s="64"/>
    </row>
    <row r="41" spans="1:7" ht="15.75" customHeight="1" x14ac:dyDescent="0.25">
      <c r="A41" s="29"/>
      <c r="B41" s="65" t="s">
        <v>49</v>
      </c>
      <c r="C41" s="66"/>
      <c r="D41" s="66"/>
      <c r="E41" s="66"/>
      <c r="F41" s="66"/>
      <c r="G41" s="67"/>
    </row>
  </sheetData>
  <mergeCells count="10">
    <mergeCell ref="B1:G1"/>
    <mergeCell ref="C4:G4"/>
    <mergeCell ref="C5:G5"/>
    <mergeCell ref="B39:G39"/>
    <mergeCell ref="B2:G2"/>
    <mergeCell ref="B40:G40"/>
    <mergeCell ref="B41:G41"/>
    <mergeCell ref="B36:G36"/>
    <mergeCell ref="B37:G37"/>
    <mergeCell ref="B38:G38"/>
  </mergeCells>
  <pageMargins left="0.86614173228346458" right="0.47244094488188981" top="0.44" bottom="0.57999999999999996" header="0.31496062992125984" footer="0.18"/>
  <pageSetup paperSize="9" scale="6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2022-02-08T22:07:39Z</cp:lastPrinted>
  <dcterms:created xsi:type="dcterms:W3CDTF">2014-09-17T15:52:29Z</dcterms:created>
  <dcterms:modified xsi:type="dcterms:W3CDTF">2022-04-01T13:03:44Z</dcterms:modified>
</cp:coreProperties>
</file>