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525" windowWidth="29040" windowHeight="16380"/>
  </bookViews>
  <sheets>
    <sheet name="Rozpočet" sheetId="2" r:id="rId1"/>
  </sheets>
  <definedNames>
    <definedName name="_xlnm.Print_Titles" localSheetId="0">Rozpočet!$10:$12</definedName>
  </definedNames>
  <calcPr calcId="145621"/>
</workbook>
</file>

<file path=xl/calcChain.xml><?xml version="1.0" encoding="utf-8"?>
<calcChain xmlns="http://schemas.openxmlformats.org/spreadsheetml/2006/main">
  <c r="G30" i="2" l="1"/>
  <c r="G31" i="2"/>
  <c r="G29" i="2" l="1"/>
  <c r="G16" i="2"/>
  <c r="G17" i="2"/>
  <c r="G18" i="2"/>
  <c r="G15" i="2"/>
  <c r="G21" i="2"/>
  <c r="G22" i="2"/>
  <c r="G23" i="2"/>
  <c r="G24" i="2"/>
  <c r="G25" i="2"/>
  <c r="G26" i="2"/>
  <c r="G20" i="2"/>
  <c r="G28" i="2"/>
  <c r="G27" i="2" s="1"/>
  <c r="G19" i="2" l="1"/>
  <c r="G13" i="2" s="1"/>
  <c r="G14" i="2"/>
  <c r="G33" i="2" l="1"/>
</calcChain>
</file>

<file path=xl/sharedStrings.xml><?xml version="1.0" encoding="utf-8"?>
<sst xmlns="http://schemas.openxmlformats.org/spreadsheetml/2006/main" count="70" uniqueCount="59">
  <si>
    <t>1</t>
  </si>
  <si>
    <t>HSV</t>
  </si>
  <si>
    <t>8</t>
  </si>
  <si>
    <t>2</t>
  </si>
  <si>
    <t>9</t>
  </si>
  <si>
    <t>3</t>
  </si>
  <si>
    <t>4</t>
  </si>
  <si>
    <t>5</t>
  </si>
  <si>
    <t>6</t>
  </si>
  <si>
    <t>7</t>
  </si>
  <si>
    <t xml:space="preserve">Objekt:   </t>
  </si>
  <si>
    <t xml:space="preserve">Zhotoviteľ:   </t>
  </si>
  <si>
    <t xml:space="preserve">Spracoval:   </t>
  </si>
  <si>
    <t>Miesto:  Bratislava</t>
  </si>
  <si>
    <t>Č.</t>
  </si>
  <si>
    <t>Kód položky</t>
  </si>
  <si>
    <t>Popis</t>
  </si>
  <si>
    <t>MJ</t>
  </si>
  <si>
    <t>Množstvo celkom</t>
  </si>
  <si>
    <t>Cena jednotková</t>
  </si>
  <si>
    <t>Cena celkom</t>
  </si>
  <si>
    <t>Hmotnosť celkom</t>
  </si>
  <si>
    <t xml:space="preserve">Práce a dodávky HSV   </t>
  </si>
  <si>
    <t xml:space="preserve">Úpravy povrchov, podlahy, osadenie   </t>
  </si>
  <si>
    <t>m2</t>
  </si>
  <si>
    <t>kpl</t>
  </si>
  <si>
    <t xml:space="preserve">Ostatné konštrukcie a práce-búranie   </t>
  </si>
  <si>
    <t>t</t>
  </si>
  <si>
    <t>99</t>
  </si>
  <si>
    <t xml:space="preserve">Presun hmôt HSV   </t>
  </si>
  <si>
    <t xml:space="preserve">Celkom   </t>
  </si>
  <si>
    <t xml:space="preserve">Dátum:   </t>
  </si>
  <si>
    <t>O</t>
  </si>
  <si>
    <t>622466135r</t>
  </si>
  <si>
    <t>Príprava vonkajšieho podkladu stien BAUMIT, Univerzálny základ vystužený vláknami (Baumit FiliPrimer)</t>
  </si>
  <si>
    <t>Vonkajšia omietka stien BAUMIT, vápennocementová, strojné miešanie, ručné nanášanie, Jadrová omietka (GrobPutz), hr. 20 - 40 mm</t>
  </si>
  <si>
    <t>Vonkajšia omietka stien BAUMIT, vápennocementová, strojné miešanie, ručné nanášanie, MVR Uni, hr. 15 mm</t>
  </si>
  <si>
    <t>Fasádny náter silikátový BAUMIT SilikatColor, dvojnásobný</t>
  </si>
  <si>
    <t>941942002.S</t>
  </si>
  <si>
    <t>941942902.S</t>
  </si>
  <si>
    <t>978059231.S</t>
  </si>
  <si>
    <t>979011131.S</t>
  </si>
  <si>
    <t>979011141.S</t>
  </si>
  <si>
    <t>979082111.S</t>
  </si>
  <si>
    <t>979089713.Sr</t>
  </si>
  <si>
    <t>Montáž lešenia rámového systémového s podlahami šírky do 0,75 m, výšky nad 10 do 20 m</t>
  </si>
  <si>
    <t>Príplatok za prvý a každý Ďalší i začatý týždeň použitia lešenia rámového systémového šírky do 0.75 m, výšky nad 10 do 20 m</t>
  </si>
  <si>
    <t>Odsekanie a odobratie obkladov zo stien z umelého kameňa vrátane podkladovej omietky nad 2 m2, 0,169900t</t>
  </si>
  <si>
    <t>Zvislá doprava sutiny po schodoch ručne do 3,5 m</t>
  </si>
  <si>
    <t>Poplatok za každých ďalších 3,5 m</t>
  </si>
  <si>
    <t>Vnútrostavenisková doprava sutiny a vybúraných hmôt do 10 m</t>
  </si>
  <si>
    <t>Prenájom kontajneru 7 m3 s odvozom a uskladnením na skládke odpadov</t>
  </si>
  <si>
    <t>998011003.S</t>
  </si>
  <si>
    <t>Prípravné a zabezpečovacie práce</t>
  </si>
  <si>
    <t>Poznámka</t>
  </si>
  <si>
    <t xml:space="preserve">Presun hmôt pre budovy  (801, 803, 812), zvislá konštr. z tehál, tvárnic, z kovu výšky do 24 m   </t>
  </si>
  <si>
    <t>Stavba:   Sanácia komínového telesa Pavilón G v ŠGN Podunajské Biskupice</t>
  </si>
  <si>
    <t xml:space="preserve">Objednávateľ:  Univerzitná nemocnica Bratislava </t>
  </si>
  <si>
    <t xml:space="preserve">VYKAZ VYMER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</si>
</sst>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;\-#,##0.000"/>
  </numFmts>
  <fonts count="12">
    <font>
      <sz val="8"/>
      <name val="MS Sans Serif"/>
      <charset val="1"/>
    </font>
    <font>
      <sz val="8"/>
      <name val="Arial CE"/>
      <charset val="238"/>
    </font>
    <font>
      <sz val="7"/>
      <name val="Arial CE"/>
      <charset val="238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i/>
      <sz val="8"/>
      <color indexed="12"/>
      <name val="Arial CE"/>
      <charset val="238"/>
    </font>
    <font>
      <i/>
      <sz val="7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>
      <alignment vertical="top"/>
      <protection locked="0"/>
    </xf>
  </cellStyleXfs>
  <cellXfs count="45">
    <xf numFmtId="0" fontId="0" fillId="0" borderId="0" xfId="0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top" wrapText="1"/>
    </xf>
    <xf numFmtId="164" fontId="1" fillId="0" borderId="0" xfId="0" applyNumberFormat="1" applyFont="1" applyAlignment="1" applyProtection="1">
      <alignment horizontal="right" vertical="top"/>
    </xf>
    <xf numFmtId="39" fontId="1" fillId="0" borderId="0" xfId="0" applyNumberFormat="1" applyFont="1" applyAlignment="1" applyProtection="1">
      <alignment horizontal="right" vertical="top"/>
    </xf>
    <xf numFmtId="0" fontId="5" fillId="0" borderId="0" xfId="0" applyFont="1" applyAlignment="1" applyProtection="1">
      <alignment horizontal="left" vertical="top" wrapText="1"/>
    </xf>
    <xf numFmtId="39" fontId="5" fillId="0" borderId="0" xfId="0" applyNumberFormat="1" applyFont="1" applyAlignment="1" applyProtection="1">
      <alignment horizontal="right" vertical="top"/>
    </xf>
    <xf numFmtId="164" fontId="5" fillId="0" borderId="0" xfId="0" applyNumberFormat="1" applyFont="1" applyAlignment="1" applyProtection="1">
      <alignment horizontal="right" vertical="top"/>
    </xf>
    <xf numFmtId="0" fontId="6" fillId="2" borderId="1" xfId="0" applyFont="1" applyFill="1" applyBorder="1" applyAlignment="1" applyProtection="1">
      <alignment horizontal="center" vertical="center" wrapText="1"/>
    </xf>
    <xf numFmtId="37" fontId="7" fillId="0" borderId="0" xfId="0" applyNumberFormat="1" applyFont="1" applyAlignment="1">
      <alignment horizontal="center"/>
      <protection locked="0"/>
    </xf>
    <xf numFmtId="0" fontId="7" fillId="0" borderId="0" xfId="0" applyFont="1" applyAlignment="1">
      <alignment horizontal="left" wrapText="1"/>
      <protection locked="0"/>
    </xf>
    <xf numFmtId="164" fontId="7" fillId="0" borderId="0" xfId="0" applyNumberFormat="1" applyFont="1" applyAlignment="1">
      <alignment horizontal="right"/>
      <protection locked="0"/>
    </xf>
    <xf numFmtId="39" fontId="7" fillId="0" borderId="0" xfId="0" applyNumberFormat="1" applyFont="1" applyAlignment="1">
      <alignment horizontal="right"/>
      <protection locked="0"/>
    </xf>
    <xf numFmtId="37" fontId="8" fillId="0" borderId="0" xfId="0" applyNumberFormat="1" applyFont="1" applyAlignment="1">
      <alignment horizontal="center"/>
      <protection locked="0"/>
    </xf>
    <xf numFmtId="0" fontId="8" fillId="0" borderId="0" xfId="0" applyFont="1" applyAlignment="1">
      <alignment horizontal="left" wrapText="1"/>
      <protection locked="0"/>
    </xf>
    <xf numFmtId="164" fontId="8" fillId="0" borderId="0" xfId="0" applyNumberFormat="1" applyFont="1" applyAlignment="1">
      <alignment horizontal="right"/>
      <protection locked="0"/>
    </xf>
    <xf numFmtId="39" fontId="8" fillId="0" borderId="0" xfId="0" applyNumberFormat="1" applyFont="1" applyAlignment="1">
      <alignment horizontal="right"/>
      <protection locked="0"/>
    </xf>
    <xf numFmtId="37" fontId="1" fillId="0" borderId="1" xfId="0" applyNumberFormat="1" applyFont="1" applyBorder="1" applyAlignment="1">
      <alignment horizontal="center"/>
      <protection locked="0"/>
    </xf>
    <xf numFmtId="0" fontId="1" fillId="0" borderId="1" xfId="0" applyFont="1" applyBorder="1" applyAlignment="1">
      <alignment horizontal="left" wrapText="1"/>
      <protection locked="0"/>
    </xf>
    <xf numFmtId="164" fontId="1" fillId="0" borderId="1" xfId="0" applyNumberFormat="1" applyFont="1" applyBorder="1" applyAlignment="1">
      <alignment horizontal="right"/>
      <protection locked="0"/>
    </xf>
    <xf numFmtId="39" fontId="1" fillId="0" borderId="1" xfId="0" applyNumberFormat="1" applyFont="1" applyBorder="1" applyAlignment="1">
      <alignment horizontal="right"/>
      <protection locked="0"/>
    </xf>
    <xf numFmtId="164" fontId="9" fillId="0" borderId="1" xfId="0" applyNumberFormat="1" applyFont="1" applyBorder="1" applyAlignment="1">
      <alignment horizontal="right"/>
      <protection locked="0"/>
    </xf>
    <xf numFmtId="39" fontId="9" fillId="0" borderId="1" xfId="0" applyNumberFormat="1" applyFont="1" applyBorder="1" applyAlignment="1">
      <alignment horizontal="right"/>
      <protection locked="0"/>
    </xf>
    <xf numFmtId="37" fontId="10" fillId="0" borderId="0" xfId="0" applyNumberFormat="1" applyFont="1" applyAlignment="1">
      <alignment horizontal="center" vertical="center"/>
      <protection locked="0"/>
    </xf>
    <xf numFmtId="0" fontId="10" fillId="0" borderId="0" xfId="0" applyFont="1" applyAlignment="1">
      <alignment horizontal="left" vertical="center" wrapText="1"/>
      <protection locked="0"/>
    </xf>
    <xf numFmtId="164" fontId="10" fillId="0" borderId="0" xfId="0" applyNumberFormat="1" applyFont="1" applyAlignment="1">
      <alignment horizontal="right" vertical="center"/>
      <protection locked="0"/>
    </xf>
    <xf numFmtId="39" fontId="10" fillId="0" borderId="0" xfId="0" applyNumberFormat="1" applyFont="1" applyAlignment="1">
      <alignment horizontal="right" vertical="center"/>
      <protection locked="0"/>
    </xf>
    <xf numFmtId="37" fontId="11" fillId="0" borderId="0" xfId="0" applyNumberFormat="1" applyFont="1" applyAlignment="1">
      <alignment horizontal="center"/>
      <protection locked="0"/>
    </xf>
    <xf numFmtId="0" fontId="11" fillId="0" borderId="0" xfId="0" applyFont="1" applyAlignment="1">
      <alignment horizontal="left" wrapText="1"/>
      <protection locked="0"/>
    </xf>
    <xf numFmtId="164" fontId="11" fillId="0" borderId="0" xfId="0" applyNumberFormat="1" applyFont="1" applyAlignment="1">
      <alignment horizontal="right"/>
      <protection locked="0"/>
    </xf>
    <xf numFmtId="39" fontId="11" fillId="0" borderId="0" xfId="0" applyNumberFormat="1" applyFont="1" applyAlignment="1">
      <alignment horizontal="right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tabSelected="1" zoomScale="150" zoomScaleNormal="150" workbookViewId="0">
      <selection activeCell="H8" sqref="H8"/>
    </sheetView>
  </sheetViews>
  <sheetFormatPr defaultColWidth="10.5" defaultRowHeight="12" customHeight="1"/>
  <cols>
    <col min="1" max="1" width="7.1640625" style="37" customWidth="1"/>
    <col min="2" max="2" width="13.6640625" style="38" customWidth="1"/>
    <col min="3" max="3" width="49.6640625" style="38" customWidth="1"/>
    <col min="4" max="4" width="3.6640625" style="38" customWidth="1"/>
    <col min="5" max="5" width="11.1640625" style="39" customWidth="1"/>
    <col min="6" max="6" width="11.5" style="40" customWidth="1"/>
    <col min="7" max="7" width="17.1640625" style="40" customWidth="1"/>
    <col min="8" max="8" width="13.6640625" style="39" customWidth="1"/>
    <col min="9" max="16384" width="10.5" style="1"/>
  </cols>
  <sheetData>
    <row r="1" spans="1:8" s="2" customFormat="1" ht="27.75" customHeight="1">
      <c r="A1" s="41" t="s">
        <v>58</v>
      </c>
      <c r="B1" s="42"/>
      <c r="C1" s="42"/>
      <c r="D1" s="42"/>
      <c r="E1" s="42"/>
      <c r="F1" s="42"/>
      <c r="G1" s="42"/>
      <c r="H1" s="42"/>
    </row>
    <row r="2" spans="1:8" s="2" customFormat="1" ht="12.75" customHeight="1">
      <c r="A2" s="3" t="s">
        <v>56</v>
      </c>
      <c r="B2" s="4"/>
      <c r="C2" s="4"/>
      <c r="D2" s="4"/>
      <c r="E2" s="4"/>
      <c r="F2" s="4"/>
      <c r="G2" s="4"/>
      <c r="H2" s="4"/>
    </row>
    <row r="3" spans="1:8" s="2" customFormat="1" ht="12.75" customHeight="1">
      <c r="A3" s="3" t="s">
        <v>10</v>
      </c>
      <c r="B3" s="4"/>
      <c r="C3" s="4"/>
      <c r="D3" s="4"/>
      <c r="E3" s="4"/>
      <c r="F3" s="4"/>
      <c r="G3" s="4"/>
      <c r="H3" s="4"/>
    </row>
    <row r="4" spans="1:8" s="2" customFormat="1" ht="13.5" customHeight="1">
      <c r="A4" s="5"/>
      <c r="B4" s="3"/>
      <c r="C4" s="5"/>
      <c r="D4" s="6"/>
      <c r="E4" s="6"/>
      <c r="F4" s="6"/>
      <c r="G4" s="6"/>
      <c r="H4" s="6"/>
    </row>
    <row r="5" spans="1:8" s="2" customFormat="1" ht="6.75" customHeight="1">
      <c r="A5" s="7"/>
      <c r="B5" s="8"/>
      <c r="C5" s="8"/>
      <c r="D5" s="8"/>
      <c r="E5" s="9"/>
      <c r="F5" s="10"/>
      <c r="G5" s="10"/>
      <c r="H5" s="9"/>
    </row>
    <row r="6" spans="1:8" s="2" customFormat="1" ht="12.75" customHeight="1">
      <c r="A6" s="4" t="s">
        <v>57</v>
      </c>
      <c r="B6" s="4"/>
      <c r="C6" s="4"/>
      <c r="D6" s="4"/>
      <c r="E6" s="4"/>
      <c r="F6" s="4"/>
      <c r="G6" s="4"/>
      <c r="H6" s="4"/>
    </row>
    <row r="7" spans="1:8" s="2" customFormat="1" ht="13.5" customHeight="1">
      <c r="A7" s="4" t="s">
        <v>11</v>
      </c>
      <c r="B7" s="4"/>
      <c r="C7" s="4"/>
      <c r="D7" s="4"/>
      <c r="E7" s="4" t="s">
        <v>12</v>
      </c>
      <c r="F7" s="4"/>
      <c r="G7" s="4"/>
      <c r="H7" s="4"/>
    </row>
    <row r="8" spans="1:8" s="2" customFormat="1" ht="13.5" customHeight="1">
      <c r="A8" s="43" t="s">
        <v>13</v>
      </c>
      <c r="B8" s="44"/>
      <c r="C8" s="44"/>
      <c r="D8" s="11"/>
      <c r="E8" s="4" t="s">
        <v>31</v>
      </c>
      <c r="F8" s="12"/>
      <c r="G8" s="12"/>
      <c r="H8" s="13"/>
    </row>
    <row r="9" spans="1:8" s="2" customFormat="1" ht="6.75" customHeight="1">
      <c r="A9" s="7"/>
      <c r="B9" s="7"/>
      <c r="C9" s="7"/>
      <c r="D9" s="7"/>
      <c r="E9" s="7"/>
      <c r="F9" s="7"/>
      <c r="G9" s="7"/>
      <c r="H9" s="7"/>
    </row>
    <row r="10" spans="1:8" s="2" customFormat="1" ht="28.5" customHeight="1">
      <c r="A10" s="14" t="s">
        <v>14</v>
      </c>
      <c r="B10" s="14" t="s">
        <v>15</v>
      </c>
      <c r="C10" s="14" t="s">
        <v>16</v>
      </c>
      <c r="D10" s="14" t="s">
        <v>17</v>
      </c>
      <c r="E10" s="14" t="s">
        <v>18</v>
      </c>
      <c r="F10" s="14" t="s">
        <v>19</v>
      </c>
      <c r="G10" s="14" t="s">
        <v>20</v>
      </c>
      <c r="H10" s="14" t="s">
        <v>21</v>
      </c>
    </row>
    <row r="11" spans="1:8" s="2" customFormat="1" ht="12.75" hidden="1" customHeight="1">
      <c r="A11" s="14" t="s">
        <v>0</v>
      </c>
      <c r="B11" s="14" t="s">
        <v>3</v>
      </c>
      <c r="C11" s="14" t="s">
        <v>5</v>
      </c>
      <c r="D11" s="14" t="s">
        <v>6</v>
      </c>
      <c r="E11" s="14" t="s">
        <v>7</v>
      </c>
      <c r="F11" s="14" t="s">
        <v>8</v>
      </c>
      <c r="G11" s="14" t="s">
        <v>9</v>
      </c>
      <c r="H11" s="14" t="s">
        <v>2</v>
      </c>
    </row>
    <row r="12" spans="1:8" s="2" customFormat="1" ht="3" customHeight="1">
      <c r="A12" s="7"/>
      <c r="B12" s="7"/>
      <c r="C12" s="7"/>
      <c r="D12" s="7"/>
      <c r="E12" s="7"/>
      <c r="F12" s="7"/>
      <c r="G12" s="7"/>
      <c r="H12" s="7"/>
    </row>
    <row r="13" spans="1:8" s="2" customFormat="1" ht="30.75" customHeight="1">
      <c r="A13" s="15"/>
      <c r="B13" s="16" t="s">
        <v>1</v>
      </c>
      <c r="C13" s="16" t="s">
        <v>22</v>
      </c>
      <c r="D13" s="16"/>
      <c r="E13" s="17"/>
      <c r="F13" s="18"/>
      <c r="G13" s="18">
        <f>SUM(G14,,G19,G27,G29)</f>
        <v>0</v>
      </c>
      <c r="H13" s="17"/>
    </row>
    <row r="14" spans="1:8" s="2" customFormat="1" ht="28.5" customHeight="1">
      <c r="A14" s="19"/>
      <c r="B14" s="20" t="s">
        <v>8</v>
      </c>
      <c r="C14" s="20" t="s">
        <v>23</v>
      </c>
      <c r="D14" s="20"/>
      <c r="E14" s="21"/>
      <c r="F14" s="22"/>
      <c r="G14" s="22">
        <f>SUM(G15:G18)</f>
        <v>0</v>
      </c>
      <c r="H14" s="21"/>
    </row>
    <row r="15" spans="1:8" s="2" customFormat="1" ht="27.75" customHeight="1">
      <c r="A15" s="23">
        <v>1</v>
      </c>
      <c r="B15" s="24">
        <v>622466119</v>
      </c>
      <c r="C15" s="24" t="s">
        <v>34</v>
      </c>
      <c r="D15" s="24" t="s">
        <v>24</v>
      </c>
      <c r="E15" s="25">
        <v>48.1</v>
      </c>
      <c r="F15" s="26"/>
      <c r="G15" s="26">
        <f>E15*F15</f>
        <v>0</v>
      </c>
      <c r="H15" s="25"/>
    </row>
    <row r="16" spans="1:8" s="2" customFormat="1" ht="36.75" customHeight="1">
      <c r="A16" s="23">
        <v>2</v>
      </c>
      <c r="B16" s="24" t="s">
        <v>33</v>
      </c>
      <c r="C16" s="24" t="s">
        <v>35</v>
      </c>
      <c r="D16" s="24" t="s">
        <v>24</v>
      </c>
      <c r="E16" s="25">
        <v>48.1</v>
      </c>
      <c r="F16" s="26"/>
      <c r="G16" s="26">
        <f t="shared" ref="G16:G18" si="0">E16*F16</f>
        <v>0</v>
      </c>
      <c r="H16" s="25"/>
    </row>
    <row r="17" spans="1:8" s="2" customFormat="1" ht="37.5" customHeight="1">
      <c r="A17" s="23">
        <v>3</v>
      </c>
      <c r="B17" s="24">
        <v>622466138</v>
      </c>
      <c r="C17" s="24" t="s">
        <v>36</v>
      </c>
      <c r="D17" s="24" t="s">
        <v>24</v>
      </c>
      <c r="E17" s="25">
        <v>48.1</v>
      </c>
      <c r="F17" s="26"/>
      <c r="G17" s="26">
        <f t="shared" si="0"/>
        <v>0</v>
      </c>
      <c r="H17" s="25"/>
    </row>
    <row r="18" spans="1:8" s="2" customFormat="1" ht="13.5" customHeight="1">
      <c r="A18" s="23">
        <v>4</v>
      </c>
      <c r="B18" s="24">
        <v>622491403</v>
      </c>
      <c r="C18" s="24" t="s">
        <v>37</v>
      </c>
      <c r="D18" s="24" t="s">
        <v>24</v>
      </c>
      <c r="E18" s="25">
        <v>48.1</v>
      </c>
      <c r="F18" s="26"/>
      <c r="G18" s="26">
        <f t="shared" si="0"/>
        <v>0</v>
      </c>
      <c r="H18" s="25"/>
    </row>
    <row r="19" spans="1:8" s="2" customFormat="1" ht="28.5" customHeight="1">
      <c r="A19" s="19"/>
      <c r="B19" s="20" t="s">
        <v>4</v>
      </c>
      <c r="C19" s="20" t="s">
        <v>26</v>
      </c>
      <c r="D19" s="20"/>
      <c r="E19" s="21"/>
      <c r="F19" s="22"/>
      <c r="G19" s="22">
        <f>SUM(G20:G26)</f>
        <v>0</v>
      </c>
      <c r="H19" s="21"/>
    </row>
    <row r="20" spans="1:8" s="2" customFormat="1" ht="24" customHeight="1">
      <c r="A20" s="23">
        <v>5</v>
      </c>
      <c r="B20" s="24" t="s">
        <v>38</v>
      </c>
      <c r="C20" s="24" t="s">
        <v>45</v>
      </c>
      <c r="D20" s="24" t="s">
        <v>24</v>
      </c>
      <c r="E20" s="25">
        <v>142.5</v>
      </c>
      <c r="F20" s="26"/>
      <c r="G20" s="26">
        <f>E20*F20</f>
        <v>0</v>
      </c>
      <c r="H20" s="25"/>
    </row>
    <row r="21" spans="1:8" s="2" customFormat="1" ht="24" customHeight="1">
      <c r="A21" s="23">
        <v>6</v>
      </c>
      <c r="B21" s="24" t="s">
        <v>39</v>
      </c>
      <c r="C21" s="24" t="s">
        <v>46</v>
      </c>
      <c r="D21" s="24" t="s">
        <v>24</v>
      </c>
      <c r="E21" s="25">
        <v>427.5</v>
      </c>
      <c r="F21" s="26"/>
      <c r="G21" s="26">
        <f t="shared" ref="G21:G26" si="1">E21*F21</f>
        <v>0</v>
      </c>
      <c r="H21" s="25"/>
    </row>
    <row r="22" spans="1:8" s="2" customFormat="1" ht="24" customHeight="1">
      <c r="A22" s="23">
        <v>7</v>
      </c>
      <c r="B22" s="24" t="s">
        <v>40</v>
      </c>
      <c r="C22" s="24" t="s">
        <v>47</v>
      </c>
      <c r="D22" s="24" t="s">
        <v>24</v>
      </c>
      <c r="E22" s="25">
        <v>48.1</v>
      </c>
      <c r="F22" s="26"/>
      <c r="G22" s="26">
        <f t="shared" si="1"/>
        <v>0</v>
      </c>
      <c r="H22" s="25"/>
    </row>
    <row r="23" spans="1:8" s="2" customFormat="1" ht="24" customHeight="1">
      <c r="A23" s="23">
        <v>8</v>
      </c>
      <c r="B23" s="24" t="s">
        <v>41</v>
      </c>
      <c r="C23" s="24" t="s">
        <v>48</v>
      </c>
      <c r="D23" s="24" t="s">
        <v>27</v>
      </c>
      <c r="E23" s="25">
        <v>8.1289999999999996</v>
      </c>
      <c r="F23" s="26"/>
      <c r="G23" s="26">
        <f t="shared" si="1"/>
        <v>0</v>
      </c>
      <c r="H23" s="25"/>
    </row>
    <row r="24" spans="1:8" s="2" customFormat="1" ht="24" customHeight="1">
      <c r="A24" s="23">
        <v>9</v>
      </c>
      <c r="B24" s="24" t="s">
        <v>42</v>
      </c>
      <c r="C24" s="24" t="s">
        <v>49</v>
      </c>
      <c r="D24" s="24" t="s">
        <v>27</v>
      </c>
      <c r="E24" s="25">
        <v>48.774000000000001</v>
      </c>
      <c r="F24" s="26"/>
      <c r="G24" s="26">
        <f t="shared" si="1"/>
        <v>0</v>
      </c>
      <c r="H24" s="25"/>
    </row>
    <row r="25" spans="1:8" s="2" customFormat="1" ht="24" customHeight="1">
      <c r="A25" s="23">
        <v>10</v>
      </c>
      <c r="B25" s="24" t="s">
        <v>43</v>
      </c>
      <c r="C25" s="24" t="s">
        <v>50</v>
      </c>
      <c r="D25" s="24" t="s">
        <v>27</v>
      </c>
      <c r="E25" s="25">
        <v>32.515999999999998</v>
      </c>
      <c r="F25" s="26"/>
      <c r="G25" s="26">
        <f t="shared" si="1"/>
        <v>0</v>
      </c>
      <c r="H25" s="25"/>
    </row>
    <row r="26" spans="1:8" s="2" customFormat="1" ht="27.75" customHeight="1">
      <c r="A26" s="23">
        <v>11</v>
      </c>
      <c r="B26" s="24" t="s">
        <v>44</v>
      </c>
      <c r="C26" s="24" t="s">
        <v>51</v>
      </c>
      <c r="D26" s="24" t="s">
        <v>25</v>
      </c>
      <c r="E26" s="25">
        <v>1</v>
      </c>
      <c r="F26" s="26"/>
      <c r="G26" s="26">
        <f t="shared" si="1"/>
        <v>0</v>
      </c>
      <c r="H26" s="25"/>
    </row>
    <row r="27" spans="1:8" s="2" customFormat="1" ht="28.5" customHeight="1">
      <c r="A27" s="19"/>
      <c r="B27" s="20" t="s">
        <v>28</v>
      </c>
      <c r="C27" s="20" t="s">
        <v>29</v>
      </c>
      <c r="D27" s="20"/>
      <c r="E27" s="21"/>
      <c r="F27" s="22"/>
      <c r="G27" s="22">
        <f>G28</f>
        <v>0</v>
      </c>
      <c r="H27" s="21"/>
    </row>
    <row r="28" spans="1:8" s="2" customFormat="1" ht="24" customHeight="1">
      <c r="A28" s="23">
        <v>12</v>
      </c>
      <c r="B28" s="24" t="s">
        <v>52</v>
      </c>
      <c r="C28" s="24" t="s">
        <v>55</v>
      </c>
      <c r="D28" s="24" t="s">
        <v>27</v>
      </c>
      <c r="E28" s="25">
        <v>5.0049999999999999</v>
      </c>
      <c r="F28" s="26"/>
      <c r="G28" s="26">
        <f>E28*F28</f>
        <v>0</v>
      </c>
      <c r="H28" s="25"/>
    </row>
    <row r="29" spans="1:8" s="2" customFormat="1" ht="28.5" customHeight="1">
      <c r="A29" s="19"/>
      <c r="B29" s="20" t="s">
        <v>32</v>
      </c>
      <c r="C29" s="20"/>
      <c r="D29" s="20"/>
      <c r="E29" s="21"/>
      <c r="F29" s="22"/>
      <c r="G29" s="22">
        <f>SUM(G30:G31)</f>
        <v>0</v>
      </c>
      <c r="H29" s="21"/>
    </row>
    <row r="30" spans="1:8" s="2" customFormat="1" ht="24" customHeight="1">
      <c r="A30" s="23">
        <v>13</v>
      </c>
      <c r="B30" s="24">
        <v>1</v>
      </c>
      <c r="C30" s="24" t="s">
        <v>53</v>
      </c>
      <c r="D30" s="24" t="s">
        <v>25</v>
      </c>
      <c r="E30" s="25">
        <v>1</v>
      </c>
      <c r="F30" s="26"/>
      <c r="G30" s="26">
        <f>E30*F30</f>
        <v>0</v>
      </c>
      <c r="H30" s="25"/>
    </row>
    <row r="31" spans="1:8" s="2" customFormat="1" ht="13.5" customHeight="1">
      <c r="A31" s="23">
        <v>14</v>
      </c>
      <c r="B31" s="24">
        <v>2</v>
      </c>
      <c r="C31" s="24" t="s">
        <v>54</v>
      </c>
      <c r="D31" s="24"/>
      <c r="E31" s="25">
        <v>1</v>
      </c>
      <c r="F31" s="28"/>
      <c r="G31" s="26">
        <f>E31*F31</f>
        <v>0</v>
      </c>
      <c r="H31" s="27"/>
    </row>
    <row r="32" spans="1:8" s="2" customFormat="1" ht="12" customHeight="1">
      <c r="A32" s="29"/>
      <c r="B32" s="30"/>
      <c r="C32" s="30"/>
      <c r="D32" s="30"/>
      <c r="E32" s="31"/>
      <c r="F32" s="32"/>
      <c r="G32" s="32"/>
      <c r="H32" s="31"/>
    </row>
    <row r="33" spans="1:8" s="2" customFormat="1" ht="30.75" customHeight="1">
      <c r="A33" s="33"/>
      <c r="B33" s="34"/>
      <c r="C33" s="34" t="s">
        <v>30</v>
      </c>
      <c r="D33" s="34"/>
      <c r="E33" s="35"/>
      <c r="F33" s="36"/>
      <c r="G33" s="36">
        <f>SUM(G14,G19,G27,G29)</f>
        <v>0</v>
      </c>
      <c r="H33" s="35"/>
    </row>
  </sheetData>
  <mergeCells count="2">
    <mergeCell ref="A1:H1"/>
    <mergeCell ref="A8:C8"/>
  </mergeCells>
  <pageMargins left="0.39370079040527345" right="0.39370079040527345" top="0.7874015808105469" bottom="0.7874015808105469" header="0" footer="0"/>
  <pageSetup paperSize="9" scale="94" fitToHeight="100" orientation="portrait" blackAndWhite="1" horizontalDpi="4294967293" verticalDpi="4294967293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Rozpočet</vt:lpstr>
      <vt:lpstr>Rozpočet!Názvy_tlače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Juraj Breza</cp:lastModifiedBy>
  <cp:lastPrinted>2022-03-25T07:43:51Z</cp:lastPrinted>
  <dcterms:created xsi:type="dcterms:W3CDTF">2019-08-30T09:06:12Z</dcterms:created>
  <dcterms:modified xsi:type="dcterms:W3CDTF">2022-03-25T07:46:12Z</dcterms:modified>
</cp:coreProperties>
</file>