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46_2021 Koronárne shunty\04. JOSEPHINE\"/>
    </mc:Choice>
  </mc:AlternateContent>
  <xr:revisionPtr revIDLastSave="0" documentId="13_ncr:1_{E97422B5-CF20-4332-B099-268E72C23AE7}" xr6:coauthVersionLast="36" xr6:coauthVersionMax="36" xr10:uidLastSave="{00000000-0000-0000-0000-000000000000}"/>
  <bookViews>
    <workbookView xWindow="0" yWindow="0" windowWidth="28800" windowHeight="11985" tabRatio="727" activeTab="1" xr2:uid="{00000000-000D-0000-FFFF-FFFF00000000}"/>
  </bookViews>
  <sheets>
    <sheet name="Príloha č. 1 " sheetId="27" r:id="rId1"/>
    <sheet name="Príloha č. 2" sheetId="29" r:id="rId2"/>
    <sheet name="Príloha č.3" sheetId="13" r:id="rId3"/>
  </sheets>
  <externalReferences>
    <externalReference r:id="rId4"/>
  </externalReferences>
  <definedNames>
    <definedName name="_xlnm.Print_Area" localSheetId="0">'Príloha č. 1 '!$A$1:$G$54</definedName>
    <definedName name="_xlnm.Print_Area" localSheetId="2">'Príloha č.3'!$A$1:$F$26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9" l="1"/>
  <c r="A2" i="13"/>
  <c r="H25" i="29"/>
  <c r="B24" i="29"/>
  <c r="B23" i="29"/>
</calcChain>
</file>

<file path=xl/sharedStrings.xml><?xml version="1.0" encoding="utf-8"?>
<sst xmlns="http://schemas.openxmlformats.org/spreadsheetml/2006/main" count="167" uniqueCount="96">
  <si>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</si>
  <si>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</si>
  <si>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</si>
  <si>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</si>
  <si>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</si>
  <si>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</si>
  <si>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</si>
  <si>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</si>
  <si>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</si>
  <si>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</si>
  <si>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</si>
  <si>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</si>
  <si>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</si>
  <si>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</si>
  <si>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</si>
  <si>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</si>
  <si>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</si>
  <si>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</si>
  <si>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</si>
  <si>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</si>
  <si>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</si>
  <si>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</si>
  <si>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</si>
  <si>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</si>
  <si>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</si>
  <si>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</si>
  <si>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</si>
  <si>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</si>
  <si>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</si>
  <si>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</si>
  <si>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</si>
  <si>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</si>
  <si>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</si>
  <si>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</si>
  <si>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</si>
  <si>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</si>
  <si>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</si>
  <si>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</si>
  <si>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</si>
  <si>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</si>
  <si>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</si>
  <si>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</si>
  <si>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</si>
  <si>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</si>
  <si>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</si>
  <si>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</si>
  <si>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</si>
  <si>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12.</t>
  </si>
  <si>
    <t>Kód ŠUKL</t>
  </si>
  <si>
    <t>Sadzba DPH
v %</t>
  </si>
  <si>
    <t>DPH</t>
  </si>
  <si>
    <t>- kritérium na vyhodnotenie ponúk</t>
  </si>
  <si>
    <t>SORTIMENT PONÚKANÉHO TOVARU</t>
  </si>
  <si>
    <t>Hodnota alebo podiel zákazky
s pravdepodobným subdodávateľským plnením tretími stranami v EUR
bez DPH</t>
  </si>
  <si>
    <t xml:space="preserve">Údaje o osobe oprávnenej konať
za subdodávateľa </t>
  </si>
  <si>
    <t>Koronárne shunty na perfúziu koronárnych artérií</t>
  </si>
  <si>
    <r>
      <t xml:space="preserve">Koronárne shunty na perfúziu koronárnych artérií
</t>
    </r>
    <r>
      <rPr>
        <i/>
        <sz val="11"/>
        <rFont val="Times New Roman"/>
        <family val="1"/>
        <charset val="238"/>
      </rPr>
      <t>Spoločné požiadavky pre Položky č.1 - 9:</t>
    </r>
  </si>
  <si>
    <t>Telo shuntu musí byť silikónové flexibilné zabezpečujúce dobrú manipuláciu v distálnej časti myokardu</t>
  </si>
  <si>
    <t>Oba konce rúry musia byť kvapkovitého tvaru s viditeľným farebným označením</t>
  </si>
  <si>
    <t>Musia byť vyrobené z rádiokontrastného materiálu</t>
  </si>
  <si>
    <t>K shuntom musí byť pripevnená upínacia slučka so značkou z rádiokontrastného materiálu</t>
  </si>
  <si>
    <t>Sterilné balenie: 1ks</t>
  </si>
  <si>
    <t>Shunt musí byť jednorázový.</t>
  </si>
  <si>
    <t>Shunt musí byť apyrogénny.</t>
  </si>
  <si>
    <t>Obal musí obsahovať minimálne:</t>
  </si>
  <si>
    <t>a) názov</t>
  </si>
  <si>
    <t>b) veľkosť</t>
  </si>
  <si>
    <t>c) expiráciu</t>
  </si>
  <si>
    <t>d) katalógové číslo</t>
  </si>
  <si>
    <t>Položka č. 1 - Koronárne shunty na perfúziu koronárnych artérií, typ I.</t>
  </si>
  <si>
    <t>xxx</t>
  </si>
  <si>
    <t>veľkosť: 1,00 mm</t>
  </si>
  <si>
    <t>Položka č. 2 - Koronárne shunty na perfúziu koronárnych artérií, typ II.</t>
  </si>
  <si>
    <t>Položka č. 3 - Koronárne shunty na perfúziu koronárnych artérií, typ III.</t>
  </si>
  <si>
    <t>veľkosť: 1,25 mm</t>
  </si>
  <si>
    <t>veľkosť: 1,75 mm</t>
  </si>
  <si>
    <t>Položka č. 4 - Koronárne shunty na perfúziu koronárnych artérií, typ IV.</t>
  </si>
  <si>
    <t>veľkosť: 2,00 mm</t>
  </si>
  <si>
    <t>veľkosť: 1,50 mm</t>
  </si>
  <si>
    <t>Položka č. 5 - Koronárne shunty na perfúziu koronárnych artérií, typ V.</t>
  </si>
  <si>
    <t>Položka č. 6 - Koronárne shunty na perfúziu koronárnych artérií, typ VI.</t>
  </si>
  <si>
    <t>veľkosť: 2,25 mm</t>
  </si>
  <si>
    <t>Položka č. 7 - Koronárne shunty na perfúziu koronárnych artérií, typ VII.</t>
  </si>
  <si>
    <t>veľkosť: 2,50 mm</t>
  </si>
  <si>
    <t>Položka č. 8 - Koronárne shunty na perfúziu koronárnych artérií, typ VIII.</t>
  </si>
  <si>
    <t>veľkosť: 2,75 mm</t>
  </si>
  <si>
    <t>Položka č. 9 - Koronárne shunty na perfúziu koronárnych artérií, typ IX.</t>
  </si>
  <si>
    <t>veľkosť: 3,00 mm</t>
  </si>
  <si>
    <t>Obchodný názov ponúkaného produktu</t>
  </si>
  <si>
    <t>Výrobca ponúkaného produktu</t>
  </si>
  <si>
    <t xml:space="preserve">Jednotková cena za MJ v EUR </t>
  </si>
  <si>
    <t>Kód MZ SR
(kategorizačný kód)</t>
  </si>
  <si>
    <t>Číslo rozhodnutia</t>
  </si>
  <si>
    <t>Merná jednotka
(MJ)</t>
  </si>
  <si>
    <t>13.</t>
  </si>
  <si>
    <t>Predpokladané množstvo na zmluvné obdobie 24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</si>
</sst>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/>
      <top style="thin">
        <color rgb="FFC00000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7" xfId="2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top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2" xfId="2" applyNumberFormat="1" applyFont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23" xfId="0" applyNumberFormat="1" applyFont="1" applyFill="1" applyBorder="1" applyAlignment="1">
      <alignment horizontal="center" vertical="top" wrapText="1"/>
    </xf>
    <xf numFmtId="49" fontId="15" fillId="3" borderId="29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2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0" xfId="2" applyFont="1" applyFill="1" applyBorder="1" applyAlignment="1">
      <alignment horizontal="center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1" fillId="4" borderId="36" xfId="0" applyNumberFormat="1" applyFont="1" applyFill="1" applyBorder="1" applyAlignment="1" applyProtection="1">
      <alignment horizontal="right"/>
      <protection locked="0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/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1" fillId="0" borderId="41" xfId="0" applyNumberFormat="1" applyFont="1" applyFill="1" applyBorder="1" applyAlignment="1" applyProtection="1">
      <alignment vertical="center" wrapText="1"/>
      <protection locked="0"/>
    </xf>
    <xf numFmtId="9" fontId="1" fillId="0" borderId="42" xfId="0" applyNumberFormat="1" applyFont="1" applyBorder="1" applyAlignment="1" applyProtection="1">
      <alignment vertical="center" wrapText="1"/>
      <protection locked="0"/>
    </xf>
    <xf numFmtId="164" fontId="1" fillId="0" borderId="42" xfId="0" applyNumberFormat="1" applyFont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7" fillId="2" borderId="40" xfId="0" applyNumberFormat="1" applyFont="1" applyFill="1" applyBorder="1" applyAlignment="1">
      <alignment horizontal="center" vertical="center"/>
    </xf>
    <xf numFmtId="49" fontId="7" fillId="2" borderId="43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7" fillId="2" borderId="4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49" fontId="7" fillId="5" borderId="39" xfId="0" applyNumberFormat="1" applyFont="1" applyFill="1" applyBorder="1" applyAlignment="1">
      <alignment horizontal="left" vertical="center" wrapText="1"/>
    </xf>
    <xf numFmtId="49" fontId="7" fillId="5" borderId="37" xfId="0" applyNumberFormat="1" applyFont="1" applyFill="1" applyBorder="1" applyAlignment="1">
      <alignment horizontal="left" vertical="center"/>
    </xf>
    <xf numFmtId="49" fontId="7" fillId="5" borderId="26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24" xfId="0" applyNumberFormat="1" applyFont="1" applyFill="1" applyBorder="1" applyAlignment="1">
      <alignment horizontal="left" vertical="top" wrapText="1"/>
    </xf>
    <xf numFmtId="49" fontId="15" fillId="3" borderId="21" xfId="0" applyNumberFormat="1" applyFont="1" applyFill="1" applyBorder="1" applyAlignment="1">
      <alignment horizontal="left" vertical="top" wrapText="1"/>
    </xf>
    <xf numFmtId="49" fontId="15" fillId="3" borderId="27" xfId="0" applyNumberFormat="1" applyFont="1" applyFill="1" applyBorder="1" applyAlignment="1">
      <alignment horizontal="left" vertical="top" wrapText="1"/>
    </xf>
    <xf numFmtId="49" fontId="15" fillId="3" borderId="28" xfId="0" applyNumberFormat="1" applyFont="1" applyFill="1" applyBorder="1" applyAlignment="1">
      <alignment horizontal="left" vertical="top" wrapText="1"/>
    </xf>
    <xf numFmtId="0" fontId="15" fillId="3" borderId="25" xfId="0" applyFont="1" applyFill="1" applyBorder="1" applyAlignment="1">
      <alignment horizontal="center" vertical="top" wrapText="1"/>
    </xf>
    <xf numFmtId="0" fontId="15" fillId="3" borderId="2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3" fontId="5" fillId="0" borderId="51" xfId="0" applyNumberFormat="1" applyFont="1" applyBorder="1" applyAlignment="1" applyProtection="1">
      <alignment horizontal="center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32" xfId="0" applyFont="1" applyBorder="1" applyAlignment="1" applyProtection="1">
      <alignment horizontal="left" vertical="top" wrapText="1"/>
      <protection locked="0"/>
    </xf>
    <xf numFmtId="0" fontId="15" fillId="0" borderId="50" xfId="0" applyFont="1" applyBorder="1" applyAlignment="1" applyProtection="1">
      <alignment horizontal="left" vertical="top" wrapText="1"/>
      <protection locked="0"/>
    </xf>
    <xf numFmtId="0" fontId="15" fillId="0" borderId="33" xfId="0" applyFont="1" applyBorder="1" applyAlignment="1" applyProtection="1">
      <alignment horizontal="center" vertical="top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5" fillId="0" borderId="52" xfId="0" applyFont="1" applyBorder="1" applyAlignment="1" applyProtection="1">
      <alignment horizontal="center" vertical="top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 applyProtection="1">
      <alignment horizontal="center" vertical="center" wrapText="1"/>
      <protection locked="0"/>
    </xf>
    <xf numFmtId="164" fontId="1" fillId="0" borderId="55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56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5" fillId="0" borderId="57" xfId="0" applyFont="1" applyBorder="1" applyAlignment="1" applyProtection="1">
      <alignment horizontal="center" vertical="top" wrapText="1"/>
      <protection locked="0"/>
    </xf>
    <xf numFmtId="0" fontId="15" fillId="0" borderId="58" xfId="0" applyFont="1" applyBorder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0" borderId="59" xfId="0" applyFont="1" applyBorder="1" applyAlignment="1" applyProtection="1">
      <alignment horizontal="center" vertical="top" wrapText="1"/>
      <protection locked="0"/>
    </xf>
    <xf numFmtId="0" fontId="15" fillId="0" borderId="60" xfId="0" applyFont="1" applyBorder="1" applyAlignment="1" applyProtection="1">
      <alignment horizontal="center" vertical="top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left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Fill="1" applyBorder="1" applyAlignment="1" applyProtection="1">
      <alignment vertical="center" wrapText="1"/>
      <protection locked="0"/>
    </xf>
    <xf numFmtId="9" fontId="1" fillId="0" borderId="65" xfId="0" applyNumberFormat="1" applyFont="1" applyBorder="1" applyAlignment="1" applyProtection="1">
      <alignment vertical="center" wrapText="1"/>
      <protection locked="0"/>
    </xf>
    <xf numFmtId="164" fontId="1" fillId="0" borderId="65" xfId="0" applyNumberFormat="1" applyFont="1" applyBorder="1" applyAlignment="1" applyProtection="1">
      <alignment vertical="center" wrapText="1"/>
      <protection locked="0"/>
    </xf>
    <xf numFmtId="164" fontId="1" fillId="0" borderId="66" xfId="0" applyNumberFormat="1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2" xr:uid="{00000000-0005-0000-0000-000001000000}"/>
    <cellStyle name="Normálna 2 2" xfId="3" xr:uid="{00000000-0005-0000-0000-000002000000}"/>
    <cellStyle name="normálne 2 2" xfId="1" xr:uid="{00000000-0005-0000-0000-000003000000}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19_2020%20Proxim&#225;lny%20konektor/04.%20JOSEPHINE/01.%20V&#253;zva%20+%20pr&#237;lohy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>
        <row r="2">
          <cell r="A2" t="str">
            <v>Proximálny konektor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57"/>
  <sheetViews>
    <sheetView showGridLines="0" zoomScaleNormal="100" workbookViewId="0">
      <selection activeCell="F9" sqref="F9"/>
    </sheetView>
  </sheetViews>
  <sheetFormatPr defaultRowHeight="15" x14ac:dyDescent="0.25"/>
  <cols>
    <col min="1" max="1" width="8.42578125" style="1" bestFit="1" customWidth="1"/>
    <col min="2" max="2" width="3.42578125" style="1" customWidth="1"/>
    <col min="3" max="4" width="32.71093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27" t="s">
        <v>3</v>
      </c>
      <c r="B1" s="127"/>
      <c r="C1" s="127"/>
      <c r="D1" s="127"/>
      <c r="E1" s="60"/>
    </row>
    <row r="2" spans="1:13" ht="15" customHeight="1" x14ac:dyDescent="0.25">
      <c r="A2" s="135" t="s">
        <v>55</v>
      </c>
      <c r="B2" s="135"/>
      <c r="C2" s="135"/>
      <c r="D2" s="135"/>
      <c r="E2" s="135"/>
      <c r="F2" s="135"/>
      <c r="G2" s="135"/>
    </row>
    <row r="3" spans="1:13" ht="9.9499999999999993" customHeight="1" x14ac:dyDescent="0.25">
      <c r="A3" s="136"/>
      <c r="B3" s="136"/>
      <c r="C3" s="136"/>
      <c r="D3" s="136"/>
      <c r="E3" s="136"/>
      <c r="F3" s="136"/>
    </row>
    <row r="4" spans="1:13" ht="18.75" customHeight="1" x14ac:dyDescent="0.3">
      <c r="A4" s="137" t="s">
        <v>9</v>
      </c>
      <c r="B4" s="137"/>
      <c r="C4" s="137"/>
      <c r="D4" s="137"/>
      <c r="E4" s="137"/>
      <c r="F4" s="137"/>
      <c r="G4" s="137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38" t="s">
        <v>28</v>
      </c>
      <c r="B6" s="139"/>
      <c r="C6" s="139"/>
      <c r="D6" s="139"/>
      <c r="E6" s="139"/>
      <c r="F6" s="142" t="s">
        <v>29</v>
      </c>
      <c r="G6" s="143"/>
    </row>
    <row r="7" spans="1:13" s="3" customFormat="1" ht="53.25" customHeight="1" thickBot="1" x14ac:dyDescent="0.3">
      <c r="A7" s="140"/>
      <c r="B7" s="141"/>
      <c r="C7" s="141"/>
      <c r="D7" s="141"/>
      <c r="E7" s="141"/>
      <c r="F7" s="41" t="s">
        <v>30</v>
      </c>
      <c r="G7" s="42" t="s">
        <v>31</v>
      </c>
    </row>
    <row r="8" spans="1:13" s="2" customFormat="1" ht="27.75" customHeight="1" x14ac:dyDescent="0.25">
      <c r="A8" s="132" t="s">
        <v>56</v>
      </c>
      <c r="B8" s="133"/>
      <c r="C8" s="133"/>
      <c r="D8" s="133"/>
      <c r="E8" s="133"/>
      <c r="F8" s="133"/>
      <c r="G8" s="134"/>
    </row>
    <row r="9" spans="1:13" s="2" customFormat="1" ht="24.95" customHeight="1" x14ac:dyDescent="0.25">
      <c r="A9" s="87" t="s">
        <v>5</v>
      </c>
      <c r="B9" s="113" t="s">
        <v>57</v>
      </c>
      <c r="C9" s="114"/>
      <c r="D9" s="114"/>
      <c r="E9" s="115"/>
      <c r="F9" s="90"/>
      <c r="G9" s="91"/>
    </row>
    <row r="10" spans="1:13" s="2" customFormat="1" ht="24.95" customHeight="1" x14ac:dyDescent="0.25">
      <c r="A10" s="87" t="s">
        <v>6</v>
      </c>
      <c r="B10" s="113" t="s">
        <v>58</v>
      </c>
      <c r="C10" s="114"/>
      <c r="D10" s="114"/>
      <c r="E10" s="115"/>
      <c r="F10" s="90"/>
      <c r="G10" s="91"/>
    </row>
    <row r="11" spans="1:13" s="2" customFormat="1" ht="24.95" customHeight="1" x14ac:dyDescent="0.25">
      <c r="A11" s="87" t="s">
        <v>7</v>
      </c>
      <c r="B11" s="113" t="s">
        <v>59</v>
      </c>
      <c r="C11" s="114"/>
      <c r="D11" s="114"/>
      <c r="E11" s="115"/>
      <c r="F11" s="90"/>
      <c r="G11" s="91"/>
    </row>
    <row r="12" spans="1:13" s="2" customFormat="1" ht="24.95" customHeight="1" x14ac:dyDescent="0.25">
      <c r="A12" s="87" t="s">
        <v>8</v>
      </c>
      <c r="B12" s="113" t="s">
        <v>60</v>
      </c>
      <c r="C12" s="114"/>
      <c r="D12" s="114"/>
      <c r="E12" s="115"/>
      <c r="F12" s="90"/>
      <c r="G12" s="91"/>
    </row>
    <row r="13" spans="1:13" s="2" customFormat="1" ht="24.95" customHeight="1" x14ac:dyDescent="0.25">
      <c r="A13" s="87" t="s">
        <v>10</v>
      </c>
      <c r="B13" s="116" t="s">
        <v>61</v>
      </c>
      <c r="C13" s="116"/>
      <c r="D13" s="116"/>
      <c r="E13" s="116"/>
      <c r="F13" s="90"/>
      <c r="G13" s="104"/>
    </row>
    <row r="14" spans="1:13" s="2" customFormat="1" ht="24.95" customHeight="1" x14ac:dyDescent="0.25">
      <c r="A14" s="87" t="s">
        <v>11</v>
      </c>
      <c r="B14" s="116" t="s">
        <v>62</v>
      </c>
      <c r="C14" s="116"/>
      <c r="D14" s="116"/>
      <c r="E14" s="116"/>
      <c r="F14" s="90"/>
      <c r="G14" s="104"/>
    </row>
    <row r="15" spans="1:13" s="2" customFormat="1" ht="24.95" customHeight="1" x14ac:dyDescent="0.25">
      <c r="A15" s="87" t="s">
        <v>12</v>
      </c>
      <c r="B15" s="116" t="s">
        <v>63</v>
      </c>
      <c r="C15" s="116"/>
      <c r="D15" s="116"/>
      <c r="E15" s="116"/>
      <c r="F15" s="90"/>
      <c r="G15" s="104"/>
    </row>
    <row r="16" spans="1:13" s="2" customFormat="1" ht="24.95" customHeight="1" x14ac:dyDescent="0.25">
      <c r="A16" s="87" t="s">
        <v>13</v>
      </c>
      <c r="B16" s="116" t="s">
        <v>64</v>
      </c>
      <c r="C16" s="116"/>
      <c r="D16" s="116"/>
      <c r="E16" s="116"/>
      <c r="F16" s="90"/>
      <c r="G16" s="104"/>
    </row>
    <row r="17" spans="1:8" s="2" customFormat="1" ht="24.95" customHeight="1" x14ac:dyDescent="0.25">
      <c r="A17" s="87"/>
      <c r="B17" s="103"/>
      <c r="C17" s="114" t="s">
        <v>65</v>
      </c>
      <c r="D17" s="119"/>
      <c r="E17" s="120"/>
      <c r="F17" s="90"/>
      <c r="G17" s="104"/>
    </row>
    <row r="18" spans="1:8" s="2" customFormat="1" ht="24.95" customHeight="1" x14ac:dyDescent="0.25">
      <c r="A18" s="87"/>
      <c r="B18" s="103"/>
      <c r="C18" s="114" t="s">
        <v>66</v>
      </c>
      <c r="D18" s="119"/>
      <c r="E18" s="120"/>
      <c r="F18" s="90"/>
      <c r="G18" s="104"/>
    </row>
    <row r="19" spans="1:8" s="2" customFormat="1" ht="24.95" customHeight="1" x14ac:dyDescent="0.25">
      <c r="A19" s="87"/>
      <c r="B19" s="103"/>
      <c r="C19" s="114" t="s">
        <v>67</v>
      </c>
      <c r="D19" s="119"/>
      <c r="E19" s="120"/>
      <c r="F19" s="90"/>
      <c r="G19" s="104"/>
      <c r="H19" s="97"/>
    </row>
    <row r="20" spans="1:8" s="2" customFormat="1" ht="24.95" customHeight="1" x14ac:dyDescent="0.25">
      <c r="A20" s="87"/>
      <c r="B20" s="103"/>
      <c r="C20" s="114" t="s">
        <v>68</v>
      </c>
      <c r="D20" s="119"/>
      <c r="E20" s="120"/>
      <c r="F20" s="90"/>
      <c r="G20" s="104"/>
      <c r="H20" s="98"/>
    </row>
    <row r="21" spans="1:8" s="2" customFormat="1" ht="24.95" customHeight="1" x14ac:dyDescent="0.25">
      <c r="A21" s="121" t="s">
        <v>69</v>
      </c>
      <c r="B21" s="122"/>
      <c r="C21" s="122"/>
      <c r="D21" s="122"/>
      <c r="E21" s="123"/>
      <c r="F21" s="105" t="s">
        <v>70</v>
      </c>
      <c r="G21" s="106" t="s">
        <v>70</v>
      </c>
    </row>
    <row r="22" spans="1:8" s="2" customFormat="1" ht="24.95" customHeight="1" x14ac:dyDescent="0.25">
      <c r="A22" s="87" t="s">
        <v>5</v>
      </c>
      <c r="B22" s="113" t="s">
        <v>71</v>
      </c>
      <c r="C22" s="114"/>
      <c r="D22" s="114"/>
      <c r="E22" s="115"/>
      <c r="F22" s="90"/>
      <c r="G22" s="91"/>
    </row>
    <row r="23" spans="1:8" s="2" customFormat="1" ht="24.95" customHeight="1" x14ac:dyDescent="0.25">
      <c r="A23" s="121" t="s">
        <v>72</v>
      </c>
      <c r="B23" s="122"/>
      <c r="C23" s="122"/>
      <c r="D23" s="122"/>
      <c r="E23" s="123"/>
      <c r="F23" s="105" t="s">
        <v>70</v>
      </c>
      <c r="G23" s="106" t="s">
        <v>70</v>
      </c>
    </row>
    <row r="24" spans="1:8" s="2" customFormat="1" ht="24.95" customHeight="1" x14ac:dyDescent="0.25">
      <c r="A24" s="87" t="s">
        <v>5</v>
      </c>
      <c r="B24" s="113" t="s">
        <v>74</v>
      </c>
      <c r="C24" s="114"/>
      <c r="D24" s="114"/>
      <c r="E24" s="115"/>
      <c r="F24" s="90"/>
      <c r="G24" s="91"/>
    </row>
    <row r="25" spans="1:8" s="2" customFormat="1" ht="24.95" customHeight="1" x14ac:dyDescent="0.25">
      <c r="A25" s="121" t="s">
        <v>73</v>
      </c>
      <c r="B25" s="122"/>
      <c r="C25" s="122"/>
      <c r="D25" s="122"/>
      <c r="E25" s="123"/>
      <c r="F25" s="105" t="s">
        <v>70</v>
      </c>
      <c r="G25" s="106" t="s">
        <v>70</v>
      </c>
    </row>
    <row r="26" spans="1:8" s="2" customFormat="1" ht="24.95" customHeight="1" x14ac:dyDescent="0.25">
      <c r="A26" s="87" t="s">
        <v>5</v>
      </c>
      <c r="B26" s="113" t="s">
        <v>78</v>
      </c>
      <c r="C26" s="114"/>
      <c r="D26" s="114"/>
      <c r="E26" s="115"/>
      <c r="F26" s="90"/>
      <c r="G26" s="91"/>
    </row>
    <row r="27" spans="1:8" s="2" customFormat="1" ht="24.95" customHeight="1" x14ac:dyDescent="0.25">
      <c r="A27" s="121" t="s">
        <v>76</v>
      </c>
      <c r="B27" s="122"/>
      <c r="C27" s="122"/>
      <c r="D27" s="122"/>
      <c r="E27" s="123"/>
      <c r="F27" s="105" t="s">
        <v>70</v>
      </c>
      <c r="G27" s="106" t="s">
        <v>70</v>
      </c>
    </row>
    <row r="28" spans="1:8" s="2" customFormat="1" ht="24.95" customHeight="1" x14ac:dyDescent="0.25">
      <c r="A28" s="87" t="s">
        <v>5</v>
      </c>
      <c r="B28" s="113" t="s">
        <v>75</v>
      </c>
      <c r="C28" s="114"/>
      <c r="D28" s="114"/>
      <c r="E28" s="115"/>
      <c r="F28" s="90"/>
      <c r="G28" s="91"/>
    </row>
    <row r="29" spans="1:8" s="2" customFormat="1" ht="24.95" customHeight="1" x14ac:dyDescent="0.25">
      <c r="A29" s="121" t="s">
        <v>79</v>
      </c>
      <c r="B29" s="122"/>
      <c r="C29" s="122"/>
      <c r="D29" s="122"/>
      <c r="E29" s="123"/>
      <c r="F29" s="105" t="s">
        <v>70</v>
      </c>
      <c r="G29" s="106" t="s">
        <v>70</v>
      </c>
    </row>
    <row r="30" spans="1:8" s="2" customFormat="1" ht="24.95" customHeight="1" x14ac:dyDescent="0.25">
      <c r="A30" s="87" t="s">
        <v>5</v>
      </c>
      <c r="B30" s="113" t="s">
        <v>77</v>
      </c>
      <c r="C30" s="114"/>
      <c r="D30" s="114"/>
      <c r="E30" s="115"/>
      <c r="F30" s="90"/>
      <c r="G30" s="91"/>
    </row>
    <row r="31" spans="1:8" s="2" customFormat="1" ht="24.95" customHeight="1" x14ac:dyDescent="0.25">
      <c r="A31" s="121" t="s">
        <v>80</v>
      </c>
      <c r="B31" s="122"/>
      <c r="C31" s="122"/>
      <c r="D31" s="122"/>
      <c r="E31" s="123"/>
      <c r="F31" s="105" t="s">
        <v>70</v>
      </c>
      <c r="G31" s="106" t="s">
        <v>70</v>
      </c>
    </row>
    <row r="32" spans="1:8" s="2" customFormat="1" ht="24.95" customHeight="1" x14ac:dyDescent="0.25">
      <c r="A32" s="87" t="s">
        <v>5</v>
      </c>
      <c r="B32" s="113" t="s">
        <v>81</v>
      </c>
      <c r="C32" s="114"/>
      <c r="D32" s="114"/>
      <c r="E32" s="115"/>
      <c r="F32" s="90"/>
      <c r="G32" s="91"/>
    </row>
    <row r="33" spans="1:8" s="2" customFormat="1" ht="24.95" customHeight="1" x14ac:dyDescent="0.25">
      <c r="A33" s="121" t="s">
        <v>82</v>
      </c>
      <c r="B33" s="122"/>
      <c r="C33" s="122"/>
      <c r="D33" s="122"/>
      <c r="E33" s="123"/>
      <c r="F33" s="105" t="s">
        <v>70</v>
      </c>
      <c r="G33" s="106" t="s">
        <v>70</v>
      </c>
    </row>
    <row r="34" spans="1:8" s="2" customFormat="1" ht="24.95" customHeight="1" x14ac:dyDescent="0.25">
      <c r="A34" s="87" t="s">
        <v>5</v>
      </c>
      <c r="B34" s="113" t="s">
        <v>83</v>
      </c>
      <c r="C34" s="114"/>
      <c r="D34" s="114"/>
      <c r="E34" s="115"/>
      <c r="F34" s="90"/>
      <c r="G34" s="91"/>
    </row>
    <row r="35" spans="1:8" s="2" customFormat="1" ht="24.95" customHeight="1" x14ac:dyDescent="0.25">
      <c r="A35" s="121" t="s">
        <v>84</v>
      </c>
      <c r="B35" s="122"/>
      <c r="C35" s="122"/>
      <c r="D35" s="122"/>
      <c r="E35" s="123"/>
      <c r="F35" s="105" t="s">
        <v>70</v>
      </c>
      <c r="G35" s="106" t="s">
        <v>70</v>
      </c>
    </row>
    <row r="36" spans="1:8" s="2" customFormat="1" ht="24.95" customHeight="1" x14ac:dyDescent="0.25">
      <c r="A36" s="87" t="s">
        <v>5</v>
      </c>
      <c r="B36" s="113" t="s">
        <v>85</v>
      </c>
      <c r="C36" s="114"/>
      <c r="D36" s="114"/>
      <c r="E36" s="115"/>
      <c r="F36" s="90"/>
      <c r="G36" s="91"/>
    </row>
    <row r="37" spans="1:8" s="2" customFormat="1" ht="24.95" customHeight="1" x14ac:dyDescent="0.25">
      <c r="A37" s="121" t="s">
        <v>86</v>
      </c>
      <c r="B37" s="122"/>
      <c r="C37" s="122"/>
      <c r="D37" s="122"/>
      <c r="E37" s="123"/>
      <c r="F37" s="105" t="s">
        <v>70</v>
      </c>
      <c r="G37" s="106" t="s">
        <v>70</v>
      </c>
    </row>
    <row r="38" spans="1:8" s="2" customFormat="1" ht="24.95" customHeight="1" thickBot="1" x14ac:dyDescent="0.3">
      <c r="A38" s="107" t="s">
        <v>5</v>
      </c>
      <c r="B38" s="144" t="s">
        <v>87</v>
      </c>
      <c r="C38" s="145"/>
      <c r="D38" s="145"/>
      <c r="E38" s="146"/>
      <c r="F38" s="108"/>
      <c r="G38" s="109"/>
    </row>
    <row r="39" spans="1:8" s="2" customFormat="1" ht="17.25" customHeight="1" x14ac:dyDescent="0.25">
      <c r="A39" s="88"/>
      <c r="B39" s="89"/>
      <c r="C39" s="89"/>
      <c r="D39" s="89"/>
      <c r="E39" s="89"/>
      <c r="F39" s="61"/>
      <c r="G39" s="62"/>
    </row>
    <row r="40" spans="1:8" s="43" customFormat="1" ht="28.35" customHeight="1" x14ac:dyDescent="0.25">
      <c r="A40" s="117" t="s">
        <v>32</v>
      </c>
      <c r="B40" s="117"/>
      <c r="C40" s="117"/>
      <c r="D40" s="117"/>
      <c r="E40" s="117"/>
      <c r="F40" s="117"/>
      <c r="G40" s="117"/>
    </row>
    <row r="41" spans="1:8" ht="15" customHeight="1" x14ac:dyDescent="0.25">
      <c r="A41" s="130" t="s">
        <v>33</v>
      </c>
      <c r="B41" s="130"/>
      <c r="C41" s="130"/>
      <c r="D41" s="129"/>
      <c r="E41" s="129"/>
    </row>
    <row r="42" spans="1:8" ht="15" customHeight="1" x14ac:dyDescent="0.25">
      <c r="A42" s="3" t="s">
        <v>34</v>
      </c>
      <c r="B42" s="3"/>
      <c r="C42" s="3"/>
      <c r="D42" s="118"/>
      <c r="E42" s="118"/>
    </row>
    <row r="43" spans="1:8" ht="15" customHeight="1" x14ac:dyDescent="0.25">
      <c r="A43" s="3" t="s">
        <v>35</v>
      </c>
      <c r="B43" s="3"/>
      <c r="C43" s="3"/>
      <c r="D43" s="118"/>
      <c r="E43" s="118"/>
    </row>
    <row r="44" spans="1:8" ht="15" customHeight="1" x14ac:dyDescent="0.25">
      <c r="A44" s="3" t="s">
        <v>36</v>
      </c>
      <c r="B44" s="3"/>
      <c r="C44" s="3"/>
      <c r="D44" s="118"/>
      <c r="E44" s="118"/>
    </row>
    <row r="45" spans="1:8" s="44" customFormat="1" ht="30" customHeight="1" x14ac:dyDescent="0.25">
      <c r="A45" s="131" t="s">
        <v>37</v>
      </c>
      <c r="B45" s="131"/>
      <c r="C45" s="131"/>
      <c r="D45" s="131"/>
      <c r="E45" s="131"/>
      <c r="F45" s="131"/>
      <c r="G45" s="131"/>
    </row>
    <row r="46" spans="1:8" s="3" customFormat="1" ht="15.75" customHeight="1" x14ac:dyDescent="0.25">
      <c r="A46" s="3" t="s">
        <v>38</v>
      </c>
      <c r="D46" s="129"/>
      <c r="E46" s="129"/>
      <c r="H46" s="45"/>
    </row>
    <row r="47" spans="1:8" s="3" customFormat="1" ht="15" customHeight="1" x14ac:dyDescent="0.25">
      <c r="A47" s="92" t="s">
        <v>39</v>
      </c>
      <c r="B47" s="92"/>
      <c r="C47" s="92"/>
      <c r="D47" s="118"/>
      <c r="E47" s="118"/>
      <c r="H47" s="44"/>
    </row>
    <row r="48" spans="1:8" s="3" customFormat="1" ht="15" customHeight="1" x14ac:dyDescent="0.25">
      <c r="A48" s="3" t="s">
        <v>40</v>
      </c>
      <c r="D48" s="118"/>
      <c r="E48" s="118"/>
      <c r="H48" s="44"/>
    </row>
    <row r="49" spans="1:8" s="3" customFormat="1" ht="15" customHeight="1" x14ac:dyDescent="0.25">
      <c r="A49" s="3" t="s">
        <v>41</v>
      </c>
      <c r="D49" s="118"/>
      <c r="E49" s="118"/>
      <c r="H49" s="44"/>
    </row>
    <row r="51" spans="1:8" ht="15" customHeight="1" x14ac:dyDescent="0.25">
      <c r="A51" s="1" t="s">
        <v>0</v>
      </c>
      <c r="B51" s="127"/>
      <c r="C51" s="127"/>
    </row>
    <row r="52" spans="1:8" ht="15" customHeight="1" x14ac:dyDescent="0.25">
      <c r="A52" s="1" t="s">
        <v>1</v>
      </c>
      <c r="B52" s="128"/>
      <c r="C52" s="128"/>
      <c r="E52" s="46" t="s">
        <v>42</v>
      </c>
      <c r="G52" s="47"/>
    </row>
    <row r="53" spans="1:8" ht="15" customHeight="1" x14ac:dyDescent="0.25">
      <c r="E53" s="46" t="s">
        <v>43</v>
      </c>
      <c r="F53" s="125"/>
      <c r="G53" s="125"/>
    </row>
    <row r="54" spans="1:8" ht="15" customHeight="1" x14ac:dyDescent="0.25">
      <c r="F54" s="46"/>
    </row>
    <row r="55" spans="1:8" ht="9.75" customHeight="1" x14ac:dyDescent="0.25">
      <c r="F55" s="46"/>
    </row>
    <row r="56" spans="1:8" s="48" customFormat="1" ht="15" customHeight="1" x14ac:dyDescent="0.2">
      <c r="A56" s="126" t="s">
        <v>2</v>
      </c>
      <c r="B56" s="126"/>
      <c r="C56" s="126"/>
      <c r="D56" s="126"/>
      <c r="E56" s="65"/>
    </row>
    <row r="57" spans="1:8" s="50" customFormat="1" ht="15" customHeight="1" x14ac:dyDescent="0.2">
      <c r="A57" s="49"/>
      <c r="B57" s="124" t="s">
        <v>4</v>
      </c>
      <c r="C57" s="124"/>
      <c r="D57" s="124"/>
      <c r="G57" s="51"/>
      <c r="H57" s="52"/>
    </row>
  </sheetData>
  <mergeCells count="53">
    <mergeCell ref="B36:E36"/>
    <mergeCell ref="A37:E37"/>
    <mergeCell ref="B38:E38"/>
    <mergeCell ref="B30:E30"/>
    <mergeCell ref="A31:E31"/>
    <mergeCell ref="B32:E32"/>
    <mergeCell ref="A33:E33"/>
    <mergeCell ref="B34:E34"/>
    <mergeCell ref="B26:E26"/>
    <mergeCell ref="A27:E27"/>
    <mergeCell ref="B28:E28"/>
    <mergeCell ref="A29:E29"/>
    <mergeCell ref="A35:E35"/>
    <mergeCell ref="A8:G8"/>
    <mergeCell ref="A1:D1"/>
    <mergeCell ref="A2:G2"/>
    <mergeCell ref="A3:F3"/>
    <mergeCell ref="A4:G4"/>
    <mergeCell ref="A6:E7"/>
    <mergeCell ref="F6:G6"/>
    <mergeCell ref="D46:E46"/>
    <mergeCell ref="D48:E48"/>
    <mergeCell ref="D47:E47"/>
    <mergeCell ref="A41:C41"/>
    <mergeCell ref="D41:E41"/>
    <mergeCell ref="A45:G45"/>
    <mergeCell ref="B57:D57"/>
    <mergeCell ref="F53:G53"/>
    <mergeCell ref="A56:D56"/>
    <mergeCell ref="D49:E49"/>
    <mergeCell ref="B51:C51"/>
    <mergeCell ref="B52:C52"/>
    <mergeCell ref="A40:G40"/>
    <mergeCell ref="D42:E42"/>
    <mergeCell ref="D43:E43"/>
    <mergeCell ref="D44:E44"/>
    <mergeCell ref="B14:E14"/>
    <mergeCell ref="B15:E15"/>
    <mergeCell ref="B16:E16"/>
    <mergeCell ref="C17:E17"/>
    <mergeCell ref="C18:E18"/>
    <mergeCell ref="C19:E19"/>
    <mergeCell ref="C20:E20"/>
    <mergeCell ref="A21:E21"/>
    <mergeCell ref="B22:E22"/>
    <mergeCell ref="A23:E23"/>
    <mergeCell ref="B24:E24"/>
    <mergeCell ref="A25:E25"/>
    <mergeCell ref="B9:E9"/>
    <mergeCell ref="B10:E10"/>
    <mergeCell ref="B11:E11"/>
    <mergeCell ref="B12:E12"/>
    <mergeCell ref="B13:E13"/>
  </mergeCells>
  <conditionalFormatting sqref="D41:E44">
    <cfRule type="containsBlanks" dxfId="13" priority="9">
      <formula>LEN(TRIM(D41))=0</formula>
    </cfRule>
  </conditionalFormatting>
  <conditionalFormatting sqref="B51:C52">
    <cfRule type="containsBlanks" dxfId="12" priority="8">
      <formula>LEN(TRIM(B51))=0</formula>
    </cfRule>
  </conditionalFormatting>
  <conditionalFormatting sqref="D46:E46">
    <cfRule type="containsBlanks" dxfId="11" priority="7">
      <formula>LEN(TRIM(D46))=0</formula>
    </cfRule>
  </conditionalFormatting>
  <conditionalFormatting sqref="D46:E46">
    <cfRule type="containsBlanks" dxfId="10" priority="6">
      <formula>LEN(TRIM(D46))=0</formula>
    </cfRule>
  </conditionalFormatting>
  <conditionalFormatting sqref="A57">
    <cfRule type="containsBlanks" dxfId="9" priority="5">
      <formula>LEN(TRIM(A57))=0</formula>
    </cfRule>
  </conditionalFormatting>
  <conditionalFormatting sqref="F53:G53">
    <cfRule type="containsBlanks" dxfId="8" priority="4">
      <formula>LEN(TRIM(F53))=0</formula>
    </cfRule>
  </conditionalFormatting>
  <conditionalFormatting sqref="F53:G53">
    <cfRule type="containsBlanks" dxfId="7" priority="3">
      <formula>LEN(TRIM(F53))=0</formula>
    </cfRule>
  </conditionalFormatting>
  <conditionalFormatting sqref="D47:E49">
    <cfRule type="containsBlanks" dxfId="6" priority="1">
      <formula>LEN(TRIM(D47))=0</formula>
    </cfRule>
  </conditionalFormatting>
  <conditionalFormatting sqref="D47:E49">
    <cfRule type="containsBlanks" dxfId="5" priority="2">
      <formula>LEN(TRIM(D47))=0</formula>
    </cfRule>
  </conditionalFormatting>
  <conditionalFormatting sqref="D41:E44">
    <cfRule type="containsBlanks" dxfId="4" priority="10">
      <formula>LEN(TRIM(D41))=0</formula>
    </cfRule>
  </conditionalFormatting>
  <pageMargins left="0.59055118110236227" right="0.39370078740157483" top="0.98425196850393704" bottom="0.39370078740157483" header="0.31496062992125984" footer="0.31496062992125984"/>
  <pageSetup paperSize="9" scale="66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tabSelected="1" zoomScaleNormal="100" workbookViewId="0">
      <selection activeCell="Q12" sqref="Q12"/>
    </sheetView>
  </sheetViews>
  <sheetFormatPr defaultRowHeight="15" x14ac:dyDescent="0.25"/>
  <cols>
    <col min="1" max="1" width="5.28515625" style="6" customWidth="1"/>
    <col min="2" max="2" width="31.5703125" style="6" customWidth="1"/>
    <col min="3" max="3" width="10.85546875" style="6" customWidth="1"/>
    <col min="4" max="4" width="14.85546875" style="6" customWidth="1"/>
    <col min="5" max="5" width="12.7109375" style="6" customWidth="1"/>
    <col min="6" max="6" width="11.42578125" style="6" customWidth="1"/>
    <col min="7" max="7" width="12.5703125" style="6" customWidth="1"/>
    <col min="8" max="9" width="12.140625" style="6" customWidth="1"/>
    <col min="10" max="10" width="15.7109375" style="6" customWidth="1"/>
    <col min="11" max="11" width="7.28515625" style="6" customWidth="1"/>
    <col min="12" max="13" width="15.7109375" style="6" customWidth="1"/>
    <col min="14" max="14" width="17.5703125" style="111" customWidth="1"/>
    <col min="15" max="16384" width="9.140625" style="6"/>
  </cols>
  <sheetData>
    <row r="1" spans="1:14" x14ac:dyDescent="0.25">
      <c r="A1" s="151" t="s">
        <v>3</v>
      </c>
      <c r="B1" s="151"/>
      <c r="C1" s="66"/>
      <c r="D1" s="66"/>
    </row>
    <row r="2" spans="1:14" ht="15" customHeight="1" x14ac:dyDescent="0.25">
      <c r="A2" s="152" t="str">
        <f>'Príloha č. 1 '!A2:G2</f>
        <v>Koronárne shunty na perfúziu koronárnych artérií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ht="15" customHeight="1" x14ac:dyDescent="0.25">
      <c r="A3" s="153"/>
      <c r="B3" s="153"/>
      <c r="C3" s="153"/>
      <c r="D3" s="153"/>
      <c r="E3" s="153"/>
      <c r="F3" s="67"/>
      <c r="G3" s="67"/>
      <c r="H3" s="67"/>
      <c r="I3" s="111"/>
    </row>
    <row r="4" spans="1:14" s="71" customFormat="1" ht="60.75" customHeight="1" thickBot="1" x14ac:dyDescent="0.3">
      <c r="A4" s="181" t="s">
        <v>52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75"/>
    </row>
    <row r="5" spans="1:14" s="55" customFormat="1" ht="31.5" customHeight="1" x14ac:dyDescent="0.25">
      <c r="A5" s="182" t="s">
        <v>22</v>
      </c>
      <c r="B5" s="183" t="s">
        <v>88</v>
      </c>
      <c r="C5" s="184" t="s">
        <v>89</v>
      </c>
      <c r="D5" s="185"/>
      <c r="E5" s="186" t="s">
        <v>23</v>
      </c>
      <c r="F5" s="186" t="s">
        <v>48</v>
      </c>
      <c r="G5" s="186" t="s">
        <v>91</v>
      </c>
      <c r="H5" s="186" t="s">
        <v>92</v>
      </c>
      <c r="I5" s="187" t="s">
        <v>93</v>
      </c>
      <c r="J5" s="188" t="s">
        <v>90</v>
      </c>
      <c r="K5" s="189"/>
      <c r="L5" s="189"/>
      <c r="M5" s="189"/>
      <c r="N5" s="190" t="s">
        <v>95</v>
      </c>
    </row>
    <row r="6" spans="1:14" s="55" customFormat="1" ht="45" customHeight="1" x14ac:dyDescent="0.25">
      <c r="A6" s="191"/>
      <c r="B6" s="169"/>
      <c r="C6" s="170"/>
      <c r="D6" s="171"/>
      <c r="E6" s="172"/>
      <c r="F6" s="172"/>
      <c r="G6" s="172"/>
      <c r="H6" s="172"/>
      <c r="I6" s="176"/>
      <c r="J6" s="173" t="s">
        <v>24</v>
      </c>
      <c r="K6" s="174" t="s">
        <v>49</v>
      </c>
      <c r="L6" s="174" t="s">
        <v>50</v>
      </c>
      <c r="M6" s="177" t="s">
        <v>25</v>
      </c>
      <c r="N6" s="192"/>
    </row>
    <row r="7" spans="1:14" s="74" customFormat="1" ht="15" customHeight="1" x14ac:dyDescent="0.25">
      <c r="A7" s="193" t="s">
        <v>5</v>
      </c>
      <c r="B7" s="72" t="s">
        <v>6</v>
      </c>
      <c r="C7" s="165" t="s">
        <v>7</v>
      </c>
      <c r="D7" s="166"/>
      <c r="E7" s="73" t="s">
        <v>8</v>
      </c>
      <c r="F7" s="73" t="s">
        <v>10</v>
      </c>
      <c r="G7" s="73" t="s">
        <v>11</v>
      </c>
      <c r="H7" s="73" t="s">
        <v>12</v>
      </c>
      <c r="I7" s="73" t="s">
        <v>13</v>
      </c>
      <c r="J7" s="73" t="s">
        <v>14</v>
      </c>
      <c r="K7" s="73" t="s">
        <v>26</v>
      </c>
      <c r="L7" s="73" t="s">
        <v>27</v>
      </c>
      <c r="M7" s="178" t="s">
        <v>47</v>
      </c>
      <c r="N7" s="194" t="s">
        <v>94</v>
      </c>
    </row>
    <row r="8" spans="1:14" s="75" customFormat="1" ht="35.1" customHeight="1" x14ac:dyDescent="0.25">
      <c r="A8" s="195" t="s">
        <v>5</v>
      </c>
      <c r="B8" s="99"/>
      <c r="C8" s="167"/>
      <c r="D8" s="168"/>
      <c r="E8" s="96"/>
      <c r="F8" s="95"/>
      <c r="G8" s="95"/>
      <c r="H8" s="95"/>
      <c r="I8" s="175"/>
      <c r="J8" s="100"/>
      <c r="K8" s="101"/>
      <c r="L8" s="102"/>
      <c r="M8" s="179"/>
      <c r="N8" s="196">
        <v>10</v>
      </c>
    </row>
    <row r="9" spans="1:14" s="75" customFormat="1" ht="35.1" customHeight="1" x14ac:dyDescent="0.25">
      <c r="A9" s="195" t="s">
        <v>6</v>
      </c>
      <c r="B9" s="99"/>
      <c r="C9" s="167"/>
      <c r="D9" s="168"/>
      <c r="E9" s="96"/>
      <c r="F9" s="95"/>
      <c r="G9" s="95"/>
      <c r="H9" s="95"/>
      <c r="I9" s="175"/>
      <c r="J9" s="100"/>
      <c r="K9" s="101"/>
      <c r="L9" s="102"/>
      <c r="M9" s="179"/>
      <c r="N9" s="197">
        <v>40</v>
      </c>
    </row>
    <row r="10" spans="1:14" s="75" customFormat="1" ht="35.1" customHeight="1" x14ac:dyDescent="0.25">
      <c r="A10" s="195" t="s">
        <v>7</v>
      </c>
      <c r="B10" s="99"/>
      <c r="C10" s="167"/>
      <c r="D10" s="168"/>
      <c r="E10" s="96"/>
      <c r="F10" s="95"/>
      <c r="G10" s="95"/>
      <c r="H10" s="95"/>
      <c r="I10" s="175"/>
      <c r="J10" s="100"/>
      <c r="K10" s="101"/>
      <c r="L10" s="102"/>
      <c r="M10" s="179"/>
      <c r="N10" s="197">
        <v>100</v>
      </c>
    </row>
    <row r="11" spans="1:14" s="75" customFormat="1" ht="35.1" customHeight="1" x14ac:dyDescent="0.25">
      <c r="A11" s="195" t="s">
        <v>8</v>
      </c>
      <c r="B11" s="99"/>
      <c r="C11" s="167"/>
      <c r="D11" s="168"/>
      <c r="E11" s="96"/>
      <c r="F11" s="95"/>
      <c r="G11" s="95"/>
      <c r="H11" s="95"/>
      <c r="I11" s="175"/>
      <c r="J11" s="100"/>
      <c r="K11" s="101"/>
      <c r="L11" s="102"/>
      <c r="M11" s="179"/>
      <c r="N11" s="197">
        <v>80</v>
      </c>
    </row>
    <row r="12" spans="1:14" s="75" customFormat="1" ht="35.1" customHeight="1" x14ac:dyDescent="0.25">
      <c r="A12" s="195" t="s">
        <v>10</v>
      </c>
      <c r="B12" s="99"/>
      <c r="C12" s="167"/>
      <c r="D12" s="168"/>
      <c r="E12" s="96"/>
      <c r="F12" s="95"/>
      <c r="G12" s="95"/>
      <c r="H12" s="95"/>
      <c r="I12" s="175"/>
      <c r="J12" s="100"/>
      <c r="K12" s="101"/>
      <c r="L12" s="102"/>
      <c r="M12" s="179"/>
      <c r="N12" s="197">
        <v>80</v>
      </c>
    </row>
    <row r="13" spans="1:14" s="75" customFormat="1" ht="35.1" customHeight="1" x14ac:dyDescent="0.25">
      <c r="A13" s="195" t="s">
        <v>11</v>
      </c>
      <c r="B13" s="99"/>
      <c r="C13" s="167"/>
      <c r="D13" s="168"/>
      <c r="E13" s="96"/>
      <c r="F13" s="95"/>
      <c r="G13" s="95"/>
      <c r="H13" s="95"/>
      <c r="I13" s="175"/>
      <c r="J13" s="100"/>
      <c r="K13" s="101"/>
      <c r="L13" s="102"/>
      <c r="M13" s="179"/>
      <c r="N13" s="197">
        <v>20</v>
      </c>
    </row>
    <row r="14" spans="1:14" s="75" customFormat="1" ht="35.1" customHeight="1" x14ac:dyDescent="0.25">
      <c r="A14" s="195" t="s">
        <v>12</v>
      </c>
      <c r="B14" s="99"/>
      <c r="C14" s="167"/>
      <c r="D14" s="168"/>
      <c r="E14" s="96"/>
      <c r="F14" s="95"/>
      <c r="G14" s="95"/>
      <c r="H14" s="95"/>
      <c r="I14" s="175"/>
      <c r="J14" s="100"/>
      <c r="K14" s="101"/>
      <c r="L14" s="102"/>
      <c r="M14" s="179"/>
      <c r="N14" s="197">
        <v>20</v>
      </c>
    </row>
    <row r="15" spans="1:14" s="75" customFormat="1" ht="35.1" customHeight="1" x14ac:dyDescent="0.25">
      <c r="A15" s="195" t="s">
        <v>13</v>
      </c>
      <c r="B15" s="99"/>
      <c r="C15" s="167"/>
      <c r="D15" s="168"/>
      <c r="E15" s="96"/>
      <c r="F15" s="95"/>
      <c r="G15" s="95"/>
      <c r="H15" s="95"/>
      <c r="I15" s="175"/>
      <c r="J15" s="100"/>
      <c r="K15" s="101"/>
      <c r="L15" s="102"/>
      <c r="M15" s="179"/>
      <c r="N15" s="197">
        <v>10</v>
      </c>
    </row>
    <row r="16" spans="1:14" s="75" customFormat="1" ht="35.1" customHeight="1" thickBot="1" x14ac:dyDescent="0.3">
      <c r="A16" s="198" t="s">
        <v>14</v>
      </c>
      <c r="B16" s="199"/>
      <c r="C16" s="200"/>
      <c r="D16" s="201"/>
      <c r="E16" s="202"/>
      <c r="F16" s="203"/>
      <c r="G16" s="203"/>
      <c r="H16" s="203"/>
      <c r="I16" s="204"/>
      <c r="J16" s="205"/>
      <c r="K16" s="206"/>
      <c r="L16" s="207"/>
      <c r="M16" s="208"/>
      <c r="N16" s="209">
        <v>10</v>
      </c>
    </row>
    <row r="17" spans="1:14" s="79" customFormat="1" ht="39" customHeight="1" x14ac:dyDescent="0.25">
      <c r="A17" s="76"/>
      <c r="B17" s="77"/>
      <c r="C17" s="77"/>
      <c r="D17" s="77"/>
      <c r="E17" s="78"/>
      <c r="F17" s="78"/>
      <c r="G17" s="78"/>
      <c r="H17" s="78"/>
      <c r="I17" s="78"/>
      <c r="J17" s="77"/>
      <c r="K17" s="77"/>
      <c r="L17" s="77"/>
      <c r="M17" s="77"/>
      <c r="N17" s="84"/>
    </row>
    <row r="18" spans="1:14" s="71" customFormat="1" ht="30" customHeight="1" x14ac:dyDescent="0.25">
      <c r="A18" s="148" t="s">
        <v>33</v>
      </c>
      <c r="B18" s="148"/>
      <c r="C18" s="93"/>
      <c r="N18" s="75"/>
    </row>
    <row r="19" spans="1:14" s="71" customFormat="1" ht="15" customHeight="1" x14ac:dyDescent="0.25">
      <c r="A19" s="149" t="s">
        <v>34</v>
      </c>
      <c r="B19" s="149"/>
      <c r="C19" s="94"/>
      <c r="N19" s="75"/>
    </row>
    <row r="20" spans="1:14" s="71" customFormat="1" x14ac:dyDescent="0.25">
      <c r="A20" s="149" t="s">
        <v>35</v>
      </c>
      <c r="B20" s="149"/>
      <c r="C20" s="94"/>
      <c r="N20" s="75"/>
    </row>
    <row r="21" spans="1:14" s="71" customFormat="1" x14ac:dyDescent="0.25">
      <c r="A21" s="149" t="s">
        <v>36</v>
      </c>
      <c r="B21" s="149"/>
      <c r="C21" s="94"/>
      <c r="N21" s="75"/>
    </row>
    <row r="22" spans="1:14" x14ac:dyDescent="0.25">
      <c r="C22" s="68"/>
      <c r="D22" s="16"/>
      <c r="E22" s="16"/>
      <c r="F22" s="66"/>
      <c r="G22" s="66"/>
      <c r="H22" s="66"/>
      <c r="I22" s="110"/>
    </row>
    <row r="23" spans="1:14" ht="15" customHeight="1" x14ac:dyDescent="0.25">
      <c r="A23" s="6" t="s">
        <v>0</v>
      </c>
      <c r="B23" s="70" t="str">
        <f>IF('[1]Príloha č. 1'!B24:C24="","",'[1]Príloha č. 1'!B24:C24)</f>
        <v/>
      </c>
      <c r="F23" s="66"/>
      <c r="G23" s="66"/>
      <c r="H23" s="66"/>
      <c r="I23" s="110"/>
      <c r="M23" s="80"/>
    </row>
    <row r="24" spans="1:14" ht="15" customHeight="1" x14ac:dyDescent="0.25">
      <c r="A24" s="6" t="s">
        <v>1</v>
      </c>
      <c r="B24" s="64" t="str">
        <f>IF('[1]Príloha č. 1'!B25:C25="","",'[1]Príloha č. 1'!B25:C25)</f>
        <v/>
      </c>
      <c r="C24" s="68"/>
      <c r="D24" s="16"/>
      <c r="E24" s="16"/>
      <c r="F24" s="66"/>
      <c r="G24" s="46" t="s">
        <v>42</v>
      </c>
      <c r="H24" s="47"/>
      <c r="I24" s="47"/>
    </row>
    <row r="25" spans="1:14" x14ac:dyDescent="0.25">
      <c r="F25" s="66"/>
      <c r="G25" s="46" t="s">
        <v>43</v>
      </c>
      <c r="H25" s="125" t="str">
        <f>IF('[1]Príloha č. 1'!$D$29="","",'[1]Príloha č. 1'!$D$29)</f>
        <v/>
      </c>
      <c r="I25" s="125"/>
      <c r="J25" s="125"/>
      <c r="L25" s="71"/>
    </row>
    <row r="26" spans="1:14" x14ac:dyDescent="0.25">
      <c r="F26" s="66"/>
      <c r="G26" s="66"/>
      <c r="H26" s="66"/>
      <c r="I26" s="110"/>
      <c r="L26" s="71"/>
      <c r="M26" s="46"/>
    </row>
    <row r="27" spans="1:14" s="16" customFormat="1" x14ac:dyDescent="0.25">
      <c r="A27" s="147" t="s">
        <v>2</v>
      </c>
      <c r="B27" s="147"/>
      <c r="C27" s="68"/>
      <c r="L27" s="6"/>
      <c r="M27" s="6"/>
      <c r="N27" s="180"/>
    </row>
    <row r="28" spans="1:14" s="18" customFormat="1" ht="15" customHeight="1" x14ac:dyDescent="0.25">
      <c r="A28" s="17"/>
      <c r="B28" s="150" t="s">
        <v>4</v>
      </c>
      <c r="C28" s="150"/>
      <c r="D28" s="150"/>
      <c r="E28" s="150"/>
      <c r="F28" s="69"/>
      <c r="G28" s="69"/>
      <c r="H28" s="69"/>
      <c r="I28" s="112"/>
      <c r="N28" s="180"/>
    </row>
    <row r="29" spans="1:14" s="85" customFormat="1" ht="5.85" customHeight="1" thickBot="1" x14ac:dyDescent="0.3">
      <c r="A29" s="6"/>
      <c r="B29" s="81"/>
      <c r="C29" s="81"/>
      <c r="D29" s="81"/>
      <c r="E29" s="82"/>
      <c r="F29" s="82"/>
      <c r="G29" s="82"/>
      <c r="H29" s="82"/>
      <c r="I29" s="82"/>
      <c r="J29" s="83"/>
      <c r="K29" s="84"/>
      <c r="N29" s="84"/>
    </row>
    <row r="30" spans="1:14" s="85" customFormat="1" ht="15.75" thickBot="1" x14ac:dyDescent="0.3">
      <c r="A30" s="86"/>
      <c r="B30" s="81" t="s">
        <v>51</v>
      </c>
      <c r="C30" s="81"/>
      <c r="D30" s="81"/>
      <c r="E30" s="82"/>
      <c r="F30" s="82"/>
      <c r="G30" s="82"/>
      <c r="H30" s="82"/>
      <c r="I30" s="82"/>
      <c r="J30" s="83"/>
      <c r="K30" s="84"/>
      <c r="N30" s="84"/>
    </row>
  </sheetData>
  <mergeCells count="31">
    <mergeCell ref="C16:D16"/>
    <mergeCell ref="I5:I6"/>
    <mergeCell ref="N5:N6"/>
    <mergeCell ref="C11:D11"/>
    <mergeCell ref="C12:D12"/>
    <mergeCell ref="C13:D13"/>
    <mergeCell ref="C14:D14"/>
    <mergeCell ref="C15:D15"/>
    <mergeCell ref="C7:D7"/>
    <mergeCell ref="C8:D8"/>
    <mergeCell ref="C9:D9"/>
    <mergeCell ref="C10:D10"/>
    <mergeCell ref="A1:B1"/>
    <mergeCell ref="A2:M2"/>
    <mergeCell ref="A3:E3"/>
    <mergeCell ref="A4:M4"/>
    <mergeCell ref="A5:A6"/>
    <mergeCell ref="B5:B6"/>
    <mergeCell ref="E5:E6"/>
    <mergeCell ref="F5:F6"/>
    <mergeCell ref="G5:G6"/>
    <mergeCell ref="H5:H6"/>
    <mergeCell ref="J5:M5"/>
    <mergeCell ref="C5:D6"/>
    <mergeCell ref="H25:J25"/>
    <mergeCell ref="A27:B27"/>
    <mergeCell ref="A18:B18"/>
    <mergeCell ref="A19:B19"/>
    <mergeCell ref="B28:E28"/>
    <mergeCell ref="A20:B20"/>
    <mergeCell ref="A21:B21"/>
  </mergeCells>
  <conditionalFormatting sqref="H25:J25 C18:C21">
    <cfRule type="containsBlanks" dxfId="3" priority="1">
      <formula>LEN(TRIM(C18))=0</formula>
    </cfRule>
  </conditionalFormatting>
  <conditionalFormatting sqref="B23:B24">
    <cfRule type="containsBlanks" dxfId="2" priority="3">
      <formula>LEN(TRIM(B23))=0</formula>
    </cfRule>
  </conditionalFormatting>
  <pageMargins left="0.70866141732283472" right="0.70866141732283472" top="0.94488188976377963" bottom="0.74803149606299213" header="0.31496062992125984" footer="0.31496062992125984"/>
  <pageSetup paperSize="9" scale="64" orientation="landscape" r:id="rId1"/>
  <headerFooter>
    <oddHeader>&amp;LPríloha č. 2
&amp;"-,Tučné"Sortiment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55" t="s">
        <v>3</v>
      </c>
      <c r="B1" s="156"/>
      <c r="C1" s="7"/>
      <c r="D1" s="7"/>
      <c r="E1" s="7"/>
      <c r="F1" s="7"/>
    </row>
    <row r="2" spans="1:13" ht="15" customHeight="1" x14ac:dyDescent="0.2">
      <c r="A2" s="152" t="str">
        <f>'Príloha č. 1 '!A2:G2</f>
        <v>Koronárne shunty na perfúziu koronárnych artérií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3" ht="24.95" customHeight="1" x14ac:dyDescent="0.2">
      <c r="A3" s="157"/>
      <c r="B3" s="157"/>
      <c r="C3" s="157"/>
      <c r="D3" s="157"/>
      <c r="E3" s="157"/>
      <c r="F3" s="157"/>
    </row>
    <row r="4" spans="1:13" ht="18.75" x14ac:dyDescent="0.3">
      <c r="A4" s="158" t="s">
        <v>44</v>
      </c>
      <c r="B4" s="158"/>
      <c r="C4" s="158"/>
      <c r="D4" s="158"/>
      <c r="E4" s="158"/>
      <c r="F4" s="158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154" t="s">
        <v>45</v>
      </c>
      <c r="B6" s="154"/>
      <c r="C6" s="154"/>
      <c r="D6" s="154"/>
      <c r="E6" s="154"/>
      <c r="F6" s="154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154" t="s">
        <v>46</v>
      </c>
      <c r="C7" s="154"/>
      <c r="D7" s="154"/>
      <c r="E7" s="154"/>
      <c r="F7" s="154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20" t="s">
        <v>6</v>
      </c>
      <c r="B8" s="154" t="s">
        <v>15</v>
      </c>
      <c r="C8" s="154"/>
      <c r="D8" s="154"/>
      <c r="E8" s="154"/>
      <c r="F8" s="154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20" t="s">
        <v>7</v>
      </c>
      <c r="B9" s="154" t="s">
        <v>16</v>
      </c>
      <c r="C9" s="154"/>
      <c r="D9" s="154"/>
      <c r="E9" s="154"/>
      <c r="F9" s="154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20" t="s">
        <v>8</v>
      </c>
      <c r="B10" s="154" t="s">
        <v>17</v>
      </c>
      <c r="C10" s="154"/>
      <c r="D10" s="154"/>
      <c r="E10" s="154"/>
      <c r="F10" s="154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55"/>
      <c r="B11" s="155"/>
      <c r="C11" s="155"/>
      <c r="D11" s="155"/>
      <c r="E11" s="155"/>
      <c r="F11" s="155"/>
    </row>
    <row r="12" spans="1:13" ht="99.75" x14ac:dyDescent="0.2">
      <c r="A12" s="21" t="s">
        <v>18</v>
      </c>
      <c r="B12" s="22" t="s">
        <v>19</v>
      </c>
      <c r="C12" s="22" t="s">
        <v>54</v>
      </c>
      <c r="D12" s="22" t="s">
        <v>20</v>
      </c>
      <c r="E12" s="23" t="s">
        <v>21</v>
      </c>
      <c r="F12" s="63" t="s">
        <v>53</v>
      </c>
    </row>
    <row r="13" spans="1:13" ht="15" customHeight="1" x14ac:dyDescent="0.2">
      <c r="A13" s="56" t="s">
        <v>5</v>
      </c>
      <c r="B13" s="57" t="s">
        <v>6</v>
      </c>
      <c r="C13" s="57" t="s">
        <v>7</v>
      </c>
      <c r="D13" s="57" t="s">
        <v>8</v>
      </c>
      <c r="E13" s="57" t="s">
        <v>10</v>
      </c>
      <c r="F13" s="5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63"/>
      <c r="B20" s="163"/>
      <c r="C20" s="163"/>
      <c r="D20" s="163"/>
      <c r="E20" s="163"/>
      <c r="F20" s="163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60"/>
      <c r="C22" s="160"/>
    </row>
    <row r="23" spans="1:7" s="6" customFormat="1" ht="15" customHeight="1" x14ac:dyDescent="0.25">
      <c r="A23" s="6" t="s">
        <v>1</v>
      </c>
      <c r="B23" s="160"/>
      <c r="C23" s="160"/>
    </row>
    <row r="24" spans="1:7" s="6" customFormat="1" ht="15" x14ac:dyDescent="0.25"/>
    <row r="25" spans="1:7" s="6" customFormat="1" ht="15" customHeight="1" x14ac:dyDescent="0.25">
      <c r="C25" s="53"/>
      <c r="D25" s="54" t="s">
        <v>42</v>
      </c>
      <c r="E25" s="47"/>
      <c r="F25" s="53"/>
    </row>
    <row r="26" spans="1:7" ht="15" customHeight="1" x14ac:dyDescent="0.2">
      <c r="C26" s="55"/>
      <c r="D26" s="54" t="s">
        <v>43</v>
      </c>
      <c r="E26" s="159"/>
      <c r="F26" s="159"/>
    </row>
    <row r="27" spans="1:7" s="13" customFormat="1" x14ac:dyDescent="0.2">
      <c r="A27" s="164" t="s">
        <v>2</v>
      </c>
      <c r="B27" s="164"/>
    </row>
    <row r="28" spans="1:7" s="15" customFormat="1" ht="12" customHeight="1" x14ac:dyDescent="0.2">
      <c r="A28" s="59"/>
      <c r="B28" s="161" t="s">
        <v>4</v>
      </c>
      <c r="C28" s="162"/>
      <c r="D28" s="162"/>
      <c r="E28" s="162"/>
      <c r="F28" s="162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 </vt:lpstr>
      <vt:lpstr>Príloha č. 2</vt:lpstr>
      <vt:lpstr>Príloha č.3</vt:lpstr>
      <vt:lpstr>'Príloha č. 1 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2020-03-04T09:40:20Z</cp:lastPrinted>
  <dcterms:created xsi:type="dcterms:W3CDTF">2014-08-04T05:30:35Z</dcterms:created>
  <dcterms:modified xsi:type="dcterms:W3CDTF">2021-12-01T08:23:19Z</dcterms:modified>
</cp:coreProperties>
</file>