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5. DNS/4. DNS Chemikálie/5. Zákazky/08_laboratórne sklo a materiál na vedu/Výzva na predkladanie ponúk/"/>
    </mc:Choice>
  </mc:AlternateContent>
  <xr:revisionPtr revIDLastSave="202" documentId="13_ncr:1_{0C2EB4C1-2308-4631-AA4E-6B40F9C4FBF5}" xr6:coauthVersionLast="47" xr6:coauthVersionMax="47" xr10:uidLastSave="{329E791D-987F-4DA5-96F8-6547FD2F094A}"/>
  <bookViews>
    <workbookView xWindow="-108" yWindow="-108" windowWidth="23256" windowHeight="12576" xr2:uid="{00000000-000D-0000-FFFF-FFFF00000000}"/>
  </bookViews>
  <sheets>
    <sheet name="Hárok2" sheetId="2" r:id="rId1"/>
  </sheets>
  <definedNames>
    <definedName name="_Hlk518037705" localSheetId="0">Hárok2!#REF!</definedName>
    <definedName name="_Hlk77768403" localSheetId="0">Hárok2!#REF!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2" l="1"/>
  <c r="H15" i="2"/>
  <c r="H14" i="2"/>
  <c r="H13" i="2"/>
  <c r="H12" i="2"/>
  <c r="H11" i="2"/>
  <c r="H10" i="2"/>
  <c r="H9" i="2"/>
  <c r="H8" i="2"/>
  <c r="G16" i="2"/>
  <c r="G15" i="2"/>
  <c r="G14" i="2"/>
  <c r="G13" i="2"/>
  <c r="G12" i="2"/>
  <c r="G11" i="2"/>
  <c r="G10" i="2"/>
  <c r="G9" i="2"/>
  <c r="G8" i="2"/>
  <c r="H21" i="2"/>
  <c r="H17" i="2"/>
  <c r="G17" i="2"/>
  <c r="H18" i="2"/>
  <c r="G18" i="2"/>
  <c r="H22" i="2"/>
  <c r="G22" i="2"/>
  <c r="G21" i="2"/>
  <c r="H24" i="2"/>
  <c r="H25" i="2"/>
  <c r="G25" i="2"/>
  <c r="G24" i="2"/>
  <c r="G26" i="2"/>
  <c r="H26" i="2" s="1"/>
  <c r="G23" i="2"/>
  <c r="H23" i="2" s="1"/>
  <c r="G20" i="2"/>
  <c r="H20" i="2" s="1"/>
  <c r="G19" i="2"/>
  <c r="H19" i="2" s="1"/>
  <c r="H27" i="2" l="1"/>
  <c r="G27" i="2"/>
</calcChain>
</file>

<file path=xl/sharedStrings.xml><?xml version="1.0" encoding="utf-8"?>
<sst xmlns="http://schemas.openxmlformats.org/spreadsheetml/2006/main" count="60" uniqueCount="47">
  <si>
    <t xml:space="preserve"> (Zaškrtnite, čo sa vás týka)</t>
  </si>
  <si>
    <t>Čestne vyhlasujem, že uvedené údaje sú pravdivé a sú v súlade s predloženou ponukou.</t>
  </si>
  <si>
    <t>meno a priezvisko, funkcia, podpis</t>
  </si>
  <si>
    <t xml:space="preserve">Obchodné meno uchádzača: </t>
  </si>
  <si>
    <t xml:space="preserve">Adresa/sídlo uchádzača: </t>
  </si>
  <si>
    <t>Poradové číslo</t>
  </si>
  <si>
    <t>Veľkosť balenia</t>
  </si>
  <si>
    <t>Počet balení</t>
  </si>
  <si>
    <t>Jednotková cena bez DPH</t>
  </si>
  <si>
    <t>Sadzba DPH</t>
  </si>
  <si>
    <t>Cena celkom bez DPH</t>
  </si>
  <si>
    <t>Cena celkom s DPH</t>
  </si>
  <si>
    <t>V................... dňa ..........................</t>
  </si>
  <si>
    <t xml:space="preserve">Som platiteľ DPH </t>
  </si>
  <si>
    <t>Nie som platiteľ DPH</t>
  </si>
  <si>
    <t>Som osoba z členského štátu EÚ iného ako SR</t>
  </si>
  <si>
    <t>Cena spolu za celý predmet zákazky v €  s DPH (vrátane súvisiacich služieb - obaly, doprava, vyloženie tovaru)</t>
  </si>
  <si>
    <t>Návrh na plnenie kritéria na vyhodnotenie ponúk</t>
  </si>
  <si>
    <t>Príloha č. 1</t>
  </si>
  <si>
    <t>Názov a popis  položky</t>
  </si>
  <si>
    <t>názov,obchodné meno danej položky</t>
  </si>
  <si>
    <t>osoby oprávnenej konať za uchádzača</t>
  </si>
  <si>
    <t>Kadinka nízka s výlevkou,10ml,Boro 3.3, 5 * 1KS, (VWR kat. číslo VTRB632411010010 alebo ekvivalent)</t>
  </si>
  <si>
    <t>Kadinka nízka s výlevkou,25ml,SIMAX, 5 * 1KS,  (VWR kat. číslo VTRB632411010025alebo ekvivalnet)</t>
  </si>
  <si>
    <t>Kadinka nízka s výlevkou,50ml,SIMAX, 5 * 1KS, (VWR kat. číslo VTRB632411010050alebo ekvivalent)</t>
  </si>
  <si>
    <t>Kadinka nízka s výlevkou,50ml,SIMAX, 10 * 1KS,   (VWR kat. číslo VTRB632411010050alebo ekvivalent )</t>
  </si>
  <si>
    <t>Banka s gulatým dnom a NZ 29/32, 50ml, 1 * 1KS  (VWR kat. číslo GLAS057.202.10 alebo ekvivalent)</t>
  </si>
  <si>
    <t>Fólie ALUGRAM SIL G, 0,2mm, 10x20cm, 1 * 20KS, (VWR kat. číslo 552-0317alebo ekvivalent)</t>
  </si>
  <si>
    <t>Odsávacia fľaša sklenená olivka,2000ml, 1 * 1KS, (VWR kat. číslo VTRB632412022950alebo ekvivalent)</t>
  </si>
  <si>
    <t>Banka odm. 5ml,10/19,BBR, tř.A,skl.zátka, 1 * 2KS, (VWR kat. číslo 612-2738alebo ekvivalent)</t>
  </si>
  <si>
    <t>Banka odm. 10ml,10/19,BBR, tř.A,skl.zátk, 1 * 2KS, (VWR kat. číslo 612-2744alebo ekvivalent)</t>
  </si>
  <si>
    <t>Banka odm. 25ml,12/21,BBR, tř.A,skl.zát, 1 * 2KS,  (VWR kat. číslo 612-2747alebo ekvivalent)</t>
  </si>
  <si>
    <t>Banka odm. 500ml,19/26,BBR, tř.A,skl.zát, 1 * 2KS,  (VWR kat. číslo 827-6452 alebo ekvivalent)</t>
  </si>
  <si>
    <t>PIPET PASTEUR-PLAST 2.5ML 15MM GRADU, 2 * 500KS, (VWR kat. číslo RATI2600131alebo ekvivalent)</t>
  </si>
  <si>
    <t>Pinzeta lomená, je.šp., 115mm, pon.ocel, 4 * 1KS, (VWR kat. číslo 232-0107alebo ekvivalent)</t>
  </si>
  <si>
    <t>Kanyster Flachmann 5l, PP, 6 * 1KS, (VWR kat. číslo 216-5384 alebo ekvivalent)</t>
  </si>
  <si>
    <t>Stojan podpírací pro 3 kanystry, 2 * 1KS, (VWR kat. číslo 216-5134 alebo evivalent)</t>
  </si>
  <si>
    <t>MIEŠADIELKO MAGNETICKÉ, VALCOVÉ, Ø3X8MM, 1 * 10KS, (VWR kat. číslo 442-4520 alebo ekvivalent)</t>
  </si>
  <si>
    <t>MIEŠADIELKO MAGNETICKÉ, MIKRO, Ø3X10MM, 1 * 10 KS, (VWR kat. číslo 442-0365 alebo ekivalent)</t>
  </si>
  <si>
    <t xml:space="preserve">
Trepačka Vortex Genius 3, 1 * 1KS, (VWR kat. číslo 412-0098 alebo ekvivalent)</t>
  </si>
  <si>
    <r>
      <t>K+B8:B18</t>
    </r>
    <r>
      <rPr>
        <sz val="8.25"/>
        <rFont val="Calibri"/>
        <family val="2"/>
        <charset val="238"/>
      </rPr>
      <t>+B8:B13</t>
    </r>
    <r>
      <rPr>
        <sz val="11"/>
        <rFont val="Calibri"/>
        <family val="2"/>
        <charset val="238"/>
        <scheme val="minor"/>
      </rPr>
      <t>adinka nízka s výlevkou,5ml,Boro 3.3, 5 * 1KS,  (VWR kat. číslo VTRB632411010005     alebo ekvivalent)</t>
    </r>
  </si>
  <si>
    <t>ks</t>
  </si>
  <si>
    <t>20ks/bal.</t>
  </si>
  <si>
    <t>2ks/bal.</t>
  </si>
  <si>
    <t>500ks/bal.</t>
  </si>
  <si>
    <t>10ks/bal.</t>
  </si>
  <si>
    <t>Predmet zákazky: „Laboratórne sklo a materiál na vedu-08"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</si>
</sst>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.25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0" fontId="5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64" fontId="7" fillId="3" borderId="10" xfId="0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0" fillId="0" borderId="0" xfId="0" applyFill="1"/>
    <xf numFmtId="0" fontId="10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1" fillId="4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164" fontId="11" fillId="4" borderId="2" xfId="0" applyNumberFormat="1" applyFont="1" applyFill="1" applyBorder="1" applyAlignment="1">
      <alignment horizontal="center" vertical="center" wrapText="1"/>
    </xf>
    <xf numFmtId="9" fontId="11" fillId="4" borderId="2" xfId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9" fontId="11" fillId="4" borderId="2" xfId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1" fillId="4" borderId="13" xfId="0" applyFont="1" applyFill="1" applyBorder="1" applyAlignment="1">
      <alignment horizontal="left" vertical="center" wrapText="1"/>
    </xf>
    <xf numFmtId="164" fontId="10" fillId="4" borderId="14" xfId="0" applyNumberFormat="1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/>
    </xf>
    <xf numFmtId="164" fontId="11" fillId="4" borderId="14" xfId="0" applyNumberFormat="1" applyFont="1" applyFill="1" applyBorder="1" applyAlignment="1">
      <alignment horizontal="center" vertical="center"/>
    </xf>
    <xf numFmtId="9" fontId="11" fillId="4" borderId="14" xfId="1" applyFont="1" applyFill="1" applyBorder="1" applyAlignment="1">
      <alignment horizontal="center" vertical="center"/>
    </xf>
    <xf numFmtId="164" fontId="8" fillId="2" borderId="15" xfId="0" applyNumberFormat="1" applyFont="1" applyFill="1" applyBorder="1" applyAlignment="1">
      <alignment horizontal="center" vertical="center"/>
    </xf>
    <xf numFmtId="164" fontId="8" fillId="2" borderId="16" xfId="0" applyNumberFormat="1" applyFon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zoomScale="75" zoomScaleNormal="75" workbookViewId="0">
      <selection activeCell="A3" sqref="A3:H3"/>
    </sheetView>
  </sheetViews>
  <sheetFormatPr defaultRowHeight="14.4" x14ac:dyDescent="0.3"/>
  <cols>
    <col min="1" max="1" width="10.33203125" customWidth="1"/>
    <col min="2" max="2" width="32.33203125" style="2" customWidth="1"/>
    <col min="3" max="3" width="16.33203125" customWidth="1"/>
    <col min="4" max="6" width="15.6640625" customWidth="1"/>
    <col min="7" max="8" width="16.44140625" bestFit="1" customWidth="1"/>
    <col min="9" max="9" width="26.33203125" customWidth="1"/>
  </cols>
  <sheetData>
    <row r="1" spans="1:9" s="1" customFormat="1" ht="23.25" customHeight="1" x14ac:dyDescent="0.35">
      <c r="A1" s="42" t="s">
        <v>18</v>
      </c>
      <c r="B1" s="42"/>
      <c r="C1" s="42"/>
      <c r="D1" s="42"/>
      <c r="E1" s="42"/>
      <c r="F1" s="42"/>
      <c r="G1" s="42"/>
      <c r="H1" s="42"/>
      <c r="I1" s="42"/>
    </row>
    <row r="2" spans="1:9" s="1" customFormat="1" ht="27.75" customHeight="1" x14ac:dyDescent="0.35">
      <c r="A2" s="44" t="s">
        <v>17</v>
      </c>
      <c r="B2" s="44"/>
      <c r="C2" s="44"/>
      <c r="D2" s="44"/>
      <c r="E2" s="44"/>
      <c r="F2" s="44"/>
      <c r="G2" s="44"/>
      <c r="H2" s="44"/>
      <c r="I2" s="9"/>
    </row>
    <row r="3" spans="1:9" s="1" customFormat="1" ht="18" x14ac:dyDescent="0.35">
      <c r="A3" s="45" t="s">
        <v>46</v>
      </c>
      <c r="B3" s="45"/>
      <c r="C3" s="45"/>
      <c r="D3" s="45"/>
      <c r="E3" s="45"/>
      <c r="F3" s="45"/>
      <c r="G3" s="45"/>
      <c r="H3" s="45"/>
      <c r="I3" s="10"/>
    </row>
    <row r="4" spans="1:9" s="1" customFormat="1" ht="27" customHeight="1" x14ac:dyDescent="0.35">
      <c r="A4" s="46" t="s">
        <v>3</v>
      </c>
      <c r="B4" s="46"/>
      <c r="C4" s="46"/>
      <c r="D4" s="46"/>
      <c r="E4" s="46"/>
      <c r="F4" s="46"/>
      <c r="G4" s="46"/>
      <c r="H4" s="46"/>
      <c r="I4" s="46"/>
    </row>
    <row r="5" spans="1:9" s="1" customFormat="1" ht="18" x14ac:dyDescent="0.35">
      <c r="A5" s="46"/>
      <c r="B5" s="46"/>
      <c r="C5" s="46"/>
      <c r="D5" s="46"/>
      <c r="E5" s="46"/>
      <c r="F5" s="46"/>
      <c r="G5" s="46"/>
      <c r="H5" s="46"/>
      <c r="I5" s="46"/>
    </row>
    <row r="6" spans="1:9" s="1" customFormat="1" ht="36" customHeight="1" thickBot="1" x14ac:dyDescent="0.4">
      <c r="A6" s="43" t="s">
        <v>4</v>
      </c>
      <c r="B6" s="43"/>
      <c r="C6" s="43"/>
      <c r="D6" s="43"/>
      <c r="E6" s="43"/>
      <c r="F6" s="43"/>
      <c r="G6" s="43"/>
      <c r="H6" s="43"/>
      <c r="I6" s="43"/>
    </row>
    <row r="7" spans="1:9" ht="45.6" customHeight="1" x14ac:dyDescent="0.3">
      <c r="A7" s="11" t="s">
        <v>5</v>
      </c>
      <c r="B7" s="11" t="s">
        <v>19</v>
      </c>
      <c r="C7" s="13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14" t="s">
        <v>11</v>
      </c>
      <c r="I7" s="12" t="s">
        <v>20</v>
      </c>
    </row>
    <row r="8" spans="1:9" s="15" customFormat="1" ht="87" customHeight="1" x14ac:dyDescent="0.3">
      <c r="A8" s="8">
        <v>1</v>
      </c>
      <c r="B8" s="19" t="s">
        <v>40</v>
      </c>
      <c r="C8" s="21" t="s">
        <v>41</v>
      </c>
      <c r="D8" s="16">
        <v>5</v>
      </c>
      <c r="E8" s="16"/>
      <c r="F8" s="16"/>
      <c r="G8" s="22">
        <f t="shared" ref="G8:H16" si="0">E8*D8</f>
        <v>0</v>
      </c>
      <c r="H8" s="22">
        <f t="shared" si="0"/>
        <v>0</v>
      </c>
      <c r="I8" s="16"/>
    </row>
    <row r="9" spans="1:9" s="15" customFormat="1" ht="74.400000000000006" customHeight="1" x14ac:dyDescent="0.3">
      <c r="A9" s="8">
        <v>2</v>
      </c>
      <c r="B9" s="20" t="s">
        <v>22</v>
      </c>
      <c r="C9" s="21" t="s">
        <v>41</v>
      </c>
      <c r="D9" s="16">
        <v>5</v>
      </c>
      <c r="E9" s="16"/>
      <c r="F9" s="16"/>
      <c r="G9" s="22">
        <f t="shared" si="0"/>
        <v>0</v>
      </c>
      <c r="H9" s="22">
        <f t="shared" si="0"/>
        <v>0</v>
      </c>
      <c r="I9" s="16"/>
    </row>
    <row r="10" spans="1:9" s="15" customFormat="1" ht="70.2" customHeight="1" x14ac:dyDescent="0.3">
      <c r="A10" s="8">
        <v>3</v>
      </c>
      <c r="B10" s="20" t="s">
        <v>23</v>
      </c>
      <c r="C10" s="21" t="s">
        <v>41</v>
      </c>
      <c r="D10" s="16">
        <v>5</v>
      </c>
      <c r="E10" s="16"/>
      <c r="F10" s="16"/>
      <c r="G10" s="22">
        <f t="shared" si="0"/>
        <v>0</v>
      </c>
      <c r="H10" s="22">
        <f t="shared" si="0"/>
        <v>0</v>
      </c>
      <c r="I10" s="16"/>
    </row>
    <row r="11" spans="1:9" s="15" customFormat="1" ht="76.95" customHeight="1" x14ac:dyDescent="0.3">
      <c r="A11" s="8">
        <v>4</v>
      </c>
      <c r="B11" s="20" t="s">
        <v>24</v>
      </c>
      <c r="C11" s="21" t="s">
        <v>41</v>
      </c>
      <c r="D11" s="16">
        <v>5</v>
      </c>
      <c r="E11" s="16"/>
      <c r="F11" s="16"/>
      <c r="G11" s="22">
        <f t="shared" si="0"/>
        <v>0</v>
      </c>
      <c r="H11" s="22">
        <f t="shared" si="0"/>
        <v>0</v>
      </c>
      <c r="I11" s="16"/>
    </row>
    <row r="12" spans="1:9" s="15" customFormat="1" ht="77.400000000000006" customHeight="1" x14ac:dyDescent="0.3">
      <c r="A12" s="8">
        <v>5</v>
      </c>
      <c r="B12" s="20" t="s">
        <v>25</v>
      </c>
      <c r="C12" s="21" t="s">
        <v>41</v>
      </c>
      <c r="D12" s="16">
        <v>10</v>
      </c>
      <c r="E12" s="16"/>
      <c r="F12" s="16"/>
      <c r="G12" s="22">
        <f t="shared" si="0"/>
        <v>0</v>
      </c>
      <c r="H12" s="22">
        <f t="shared" si="0"/>
        <v>0</v>
      </c>
      <c r="I12" s="16"/>
    </row>
    <row r="13" spans="1:9" s="15" customFormat="1" ht="67.2" customHeight="1" x14ac:dyDescent="0.3">
      <c r="A13" s="8">
        <v>6</v>
      </c>
      <c r="B13" s="20" t="s">
        <v>26</v>
      </c>
      <c r="C13" s="21" t="s">
        <v>41</v>
      </c>
      <c r="D13" s="16">
        <v>1</v>
      </c>
      <c r="E13" s="16"/>
      <c r="F13" s="16"/>
      <c r="G13" s="22">
        <f t="shared" si="0"/>
        <v>0</v>
      </c>
      <c r="H13" s="22">
        <f t="shared" si="0"/>
        <v>0</v>
      </c>
      <c r="I13" s="16"/>
    </row>
    <row r="14" spans="1:9" s="15" customFormat="1" ht="45.6" customHeight="1" x14ac:dyDescent="0.3">
      <c r="A14" s="8">
        <v>7</v>
      </c>
      <c r="B14" s="20" t="s">
        <v>27</v>
      </c>
      <c r="C14" s="21" t="s">
        <v>42</v>
      </c>
      <c r="D14" s="16">
        <v>1</v>
      </c>
      <c r="E14" s="16"/>
      <c r="F14" s="16"/>
      <c r="G14" s="22">
        <f t="shared" si="0"/>
        <v>0</v>
      </c>
      <c r="H14" s="22">
        <f t="shared" si="0"/>
        <v>0</v>
      </c>
      <c r="I14" s="16"/>
    </row>
    <row r="15" spans="1:9" s="15" customFormat="1" ht="63" customHeight="1" x14ac:dyDescent="0.3">
      <c r="A15" s="8">
        <v>8</v>
      </c>
      <c r="B15" s="20" t="s">
        <v>28</v>
      </c>
      <c r="C15" s="21"/>
      <c r="D15" s="16">
        <v>1</v>
      </c>
      <c r="E15" s="16"/>
      <c r="F15" s="16"/>
      <c r="G15" s="22">
        <f t="shared" si="0"/>
        <v>0</v>
      </c>
      <c r="H15" s="22">
        <f t="shared" si="0"/>
        <v>0</v>
      </c>
      <c r="I15" s="16"/>
    </row>
    <row r="16" spans="1:9" s="15" customFormat="1" ht="45.6" customHeight="1" x14ac:dyDescent="0.3">
      <c r="A16" s="8">
        <v>9</v>
      </c>
      <c r="B16" s="20" t="s">
        <v>29</v>
      </c>
      <c r="C16" s="21" t="s">
        <v>43</v>
      </c>
      <c r="D16" s="16">
        <v>1</v>
      </c>
      <c r="E16" s="16"/>
      <c r="F16" s="16"/>
      <c r="G16" s="22">
        <f t="shared" si="0"/>
        <v>0</v>
      </c>
      <c r="H16" s="22">
        <f t="shared" si="0"/>
        <v>0</v>
      </c>
      <c r="I16" s="16"/>
    </row>
    <row r="17" spans="1:9" s="15" customFormat="1" ht="45.6" customHeight="1" x14ac:dyDescent="0.3">
      <c r="A17" s="8">
        <v>10</v>
      </c>
      <c r="B17" s="20" t="s">
        <v>30</v>
      </c>
      <c r="C17" s="21" t="s">
        <v>43</v>
      </c>
      <c r="D17" s="16">
        <v>1</v>
      </c>
      <c r="E17" s="16"/>
      <c r="F17" s="16"/>
      <c r="G17" s="22">
        <f t="shared" ref="G17:H17" si="1">E17*D17</f>
        <v>0</v>
      </c>
      <c r="H17" s="22">
        <f t="shared" si="1"/>
        <v>0</v>
      </c>
      <c r="I17" s="16"/>
    </row>
    <row r="18" spans="1:9" s="15" customFormat="1" ht="45.6" customHeight="1" x14ac:dyDescent="0.3">
      <c r="A18" s="8">
        <v>11</v>
      </c>
      <c r="B18" s="20" t="s">
        <v>31</v>
      </c>
      <c r="C18" s="21" t="s">
        <v>43</v>
      </c>
      <c r="D18" s="16">
        <v>1</v>
      </c>
      <c r="E18" s="16"/>
      <c r="F18" s="16"/>
      <c r="G18" s="22">
        <f t="shared" ref="G18:H18" si="2">E18*D18</f>
        <v>0</v>
      </c>
      <c r="H18" s="22">
        <f t="shared" si="2"/>
        <v>0</v>
      </c>
      <c r="I18" s="16"/>
    </row>
    <row r="19" spans="1:9" ht="64.95" customHeight="1" x14ac:dyDescent="0.3">
      <c r="A19" s="8">
        <v>12</v>
      </c>
      <c r="B19" s="17" t="s">
        <v>32</v>
      </c>
      <c r="C19" s="21" t="s">
        <v>43</v>
      </c>
      <c r="D19" s="23">
        <v>1</v>
      </c>
      <c r="E19" s="24"/>
      <c r="F19" s="25"/>
      <c r="G19" s="24">
        <f t="shared" ref="G19:G20" si="3">E19*D19</f>
        <v>0</v>
      </c>
      <c r="H19" s="24">
        <f>G19*(1+F19)</f>
        <v>0</v>
      </c>
      <c r="I19" s="24"/>
    </row>
    <row r="20" spans="1:9" ht="74.400000000000006" customHeight="1" x14ac:dyDescent="0.3">
      <c r="A20" s="8">
        <v>13</v>
      </c>
      <c r="B20" s="17" t="s">
        <v>33</v>
      </c>
      <c r="C20" s="21" t="s">
        <v>44</v>
      </c>
      <c r="D20" s="23">
        <v>2</v>
      </c>
      <c r="E20" s="24"/>
      <c r="F20" s="25"/>
      <c r="G20" s="24">
        <f t="shared" si="3"/>
        <v>0</v>
      </c>
      <c r="H20" s="24">
        <f t="shared" ref="H20" si="4">G20*(1+F20)</f>
        <v>0</v>
      </c>
      <c r="I20" s="24"/>
    </row>
    <row r="21" spans="1:9" ht="74.400000000000006" customHeight="1" x14ac:dyDescent="0.3">
      <c r="A21" s="8">
        <v>14</v>
      </c>
      <c r="B21" s="17" t="s">
        <v>34</v>
      </c>
      <c r="C21" s="21" t="s">
        <v>41</v>
      </c>
      <c r="D21" s="23">
        <v>4</v>
      </c>
      <c r="E21" s="24"/>
      <c r="F21" s="25"/>
      <c r="G21" s="22">
        <f t="shared" ref="G21:H25" si="5">E21*D21</f>
        <v>0</v>
      </c>
      <c r="H21" s="22">
        <f t="shared" si="5"/>
        <v>0</v>
      </c>
      <c r="I21" s="24"/>
    </row>
    <row r="22" spans="1:9" ht="74.400000000000006" customHeight="1" x14ac:dyDescent="0.3">
      <c r="A22" s="8">
        <v>15</v>
      </c>
      <c r="B22" s="17" t="s">
        <v>35</v>
      </c>
      <c r="C22" s="21" t="s">
        <v>41</v>
      </c>
      <c r="D22" s="23">
        <v>6</v>
      </c>
      <c r="E22" s="24"/>
      <c r="F22" s="25"/>
      <c r="G22" s="22">
        <f t="shared" si="5"/>
        <v>0</v>
      </c>
      <c r="H22" s="22">
        <f t="shared" si="5"/>
        <v>0</v>
      </c>
      <c r="I22" s="24"/>
    </row>
    <row r="23" spans="1:9" ht="61.95" customHeight="1" x14ac:dyDescent="0.3">
      <c r="A23" s="8">
        <v>16</v>
      </c>
      <c r="B23" s="17" t="s">
        <v>36</v>
      </c>
      <c r="C23" s="21" t="s">
        <v>41</v>
      </c>
      <c r="D23" s="26">
        <v>2</v>
      </c>
      <c r="E23" s="22"/>
      <c r="F23" s="27"/>
      <c r="G23" s="22">
        <f t="shared" si="5"/>
        <v>0</v>
      </c>
      <c r="H23" s="22">
        <f t="shared" ref="H23" si="6">G23*(1+F23)</f>
        <v>0</v>
      </c>
      <c r="I23" s="22"/>
    </row>
    <row r="24" spans="1:9" ht="61.95" customHeight="1" x14ac:dyDescent="0.3">
      <c r="A24" s="8">
        <v>17</v>
      </c>
      <c r="B24" s="18" t="s">
        <v>37</v>
      </c>
      <c r="C24" s="21" t="s">
        <v>45</v>
      </c>
      <c r="D24" s="28">
        <v>1</v>
      </c>
      <c r="E24" s="22"/>
      <c r="F24" s="27"/>
      <c r="G24" s="22">
        <f t="shared" si="5"/>
        <v>0</v>
      </c>
      <c r="H24" s="22">
        <f t="shared" si="5"/>
        <v>0</v>
      </c>
      <c r="I24" s="22"/>
    </row>
    <row r="25" spans="1:9" ht="61.95" customHeight="1" x14ac:dyDescent="0.3">
      <c r="A25" s="8">
        <v>18</v>
      </c>
      <c r="B25" s="18" t="s">
        <v>38</v>
      </c>
      <c r="C25" s="21" t="s">
        <v>45</v>
      </c>
      <c r="D25" s="28">
        <v>1</v>
      </c>
      <c r="E25" s="22"/>
      <c r="F25" s="27"/>
      <c r="G25" s="22">
        <f t="shared" si="5"/>
        <v>0</v>
      </c>
      <c r="H25" s="22">
        <f t="shared" si="5"/>
        <v>0</v>
      </c>
      <c r="I25" s="22"/>
    </row>
    <row r="26" spans="1:9" ht="61.95" customHeight="1" thickBot="1" x14ac:dyDescent="0.35">
      <c r="A26" s="29">
        <v>19</v>
      </c>
      <c r="B26" s="30" t="s">
        <v>39</v>
      </c>
      <c r="C26" s="31" t="s">
        <v>41</v>
      </c>
      <c r="D26" s="32">
        <v>1</v>
      </c>
      <c r="E26" s="33"/>
      <c r="F26" s="34"/>
      <c r="G26" s="33">
        <f t="shared" ref="G26" si="7">E26*D26</f>
        <v>0</v>
      </c>
      <c r="H26" s="33">
        <f t="shared" ref="H26" si="8">G26*(1+F26)</f>
        <v>0</v>
      </c>
      <c r="I26" s="33"/>
    </row>
    <row r="27" spans="1:9" ht="30.75" customHeight="1" thickBot="1" x14ac:dyDescent="0.35">
      <c r="A27" s="39" t="s">
        <v>16</v>
      </c>
      <c r="B27" s="40"/>
      <c r="C27" s="40"/>
      <c r="D27" s="40"/>
      <c r="E27" s="40"/>
      <c r="F27" s="40"/>
      <c r="G27" s="35">
        <f>SUM(G19:G26)</f>
        <v>0</v>
      </c>
      <c r="H27" s="36">
        <f>SUM(H19:H26)</f>
        <v>0</v>
      </c>
      <c r="I27" s="37"/>
    </row>
    <row r="28" spans="1:9" x14ac:dyDescent="0.3">
      <c r="A28" s="6"/>
      <c r="B28" s="6"/>
      <c r="C28" s="6"/>
      <c r="D28" s="6"/>
      <c r="E28" s="6"/>
      <c r="F28" s="6"/>
      <c r="G28" s="6"/>
      <c r="H28" s="6"/>
    </row>
    <row r="29" spans="1:9" ht="15" thickBot="1" x14ac:dyDescent="0.35">
      <c r="A29" s="4" t="s">
        <v>12</v>
      </c>
      <c r="B29"/>
      <c r="C29" s="3"/>
      <c r="D29" s="3"/>
      <c r="E29" s="3"/>
      <c r="F29" s="3"/>
      <c r="G29" s="3"/>
      <c r="H29" s="3"/>
    </row>
    <row r="30" spans="1:9" ht="23.25" customHeight="1" thickTop="1" thickBot="1" x14ac:dyDescent="0.35">
      <c r="A30" s="7"/>
      <c r="B30"/>
    </row>
    <row r="31" spans="1:9" ht="15.6" thickTop="1" thickBot="1" x14ac:dyDescent="0.35">
      <c r="A31" s="4" t="s">
        <v>13</v>
      </c>
      <c r="B31"/>
    </row>
    <row r="32" spans="1:9" ht="15" thickBot="1" x14ac:dyDescent="0.35">
      <c r="A32" s="5"/>
      <c r="B32"/>
    </row>
    <row r="33" spans="1:8" ht="19.5" customHeight="1" thickBot="1" x14ac:dyDescent="0.35">
      <c r="A33" s="4" t="s">
        <v>14</v>
      </c>
      <c r="B33"/>
    </row>
    <row r="34" spans="1:8" ht="15" thickBot="1" x14ac:dyDescent="0.35">
      <c r="A34" s="5"/>
      <c r="B34"/>
    </row>
    <row r="35" spans="1:8" x14ac:dyDescent="0.3">
      <c r="A35" s="4" t="s">
        <v>15</v>
      </c>
      <c r="B35"/>
    </row>
    <row r="36" spans="1:8" x14ac:dyDescent="0.3">
      <c r="A36" s="4"/>
      <c r="B36"/>
    </row>
    <row r="37" spans="1:8" x14ac:dyDescent="0.3">
      <c r="A37" s="4" t="s">
        <v>0</v>
      </c>
      <c r="B37"/>
    </row>
    <row r="38" spans="1:8" x14ac:dyDescent="0.3">
      <c r="A38" s="4" t="s">
        <v>1</v>
      </c>
      <c r="B38"/>
    </row>
    <row r="39" spans="1:8" x14ac:dyDescent="0.3">
      <c r="A39" s="41"/>
      <c r="B39" s="41"/>
      <c r="C39" s="41"/>
      <c r="D39" s="41"/>
      <c r="E39" s="41"/>
      <c r="F39" s="41"/>
      <c r="G39" s="41"/>
      <c r="H39" s="41"/>
    </row>
    <row r="40" spans="1:8" x14ac:dyDescent="0.3">
      <c r="B40" s="38" t="s">
        <v>2</v>
      </c>
      <c r="C40" s="38"/>
      <c r="D40" s="38"/>
      <c r="E40" s="38"/>
      <c r="F40" s="38"/>
      <c r="G40" s="38"/>
      <c r="H40" s="38"/>
    </row>
    <row r="41" spans="1:8" x14ac:dyDescent="0.3">
      <c r="A41" s="38" t="s">
        <v>21</v>
      </c>
      <c r="B41" s="38"/>
      <c r="C41" s="38"/>
      <c r="D41" s="38"/>
      <c r="E41" s="38"/>
      <c r="F41" s="38"/>
      <c r="G41" s="38"/>
      <c r="H41" s="38"/>
    </row>
  </sheetData>
  <mergeCells count="9">
    <mergeCell ref="A41:H41"/>
    <mergeCell ref="A27:F27"/>
    <mergeCell ref="A39:H39"/>
    <mergeCell ref="B40:H40"/>
    <mergeCell ref="A1:I1"/>
    <mergeCell ref="A6:I6"/>
    <mergeCell ref="A2:H2"/>
    <mergeCell ref="A3:H3"/>
    <mergeCell ref="A4:I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4" ma:contentTypeDescription="Umožňuje vytvoriť nový dokument." ma:contentTypeScope="" ma:versionID="98154235d3f50e7b4f9725ae8ed80ac9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8c5e6917ee31fd61b4767290cfcb5b30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6345F9-7905-40DA-B9FF-3787A2E084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D6BC70-E7BC-427B-8C6E-678B71D0D753}">
  <ds:schemaRefs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b851f6ae-ae00-4f5e-81ad-6a76ccf9922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e268c47e-392d-4bda-be85-a5756f4dce8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95FB7C3-45A3-432E-AA47-ABF93388AB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Company>Uniba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Mydlo Stanislav</dc:creator>
  <cp:lastModifiedBy>Ďuriš Erik</cp:lastModifiedBy>
  <cp:revision/>
  <cp:lastPrinted>2022-04-01T09:01:39Z</cp:lastPrinted>
  <dcterms:created xsi:type="dcterms:W3CDTF">2018-05-23T07:09:28Z</dcterms:created>
  <dcterms:modified xsi:type="dcterms:W3CDTF">2022-04-01T09:37:02Z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