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1076"/>
  </bookViews>
  <sheets>
    <sheet name="2022-2025" sheetId="1" r:id="rId1"/>
    <sheet name="Hárok2" sheetId="2" r:id="rId2"/>
    <sheet name="Hárok3" sheetId="3" r:id="rId3"/>
  </sheets>
  <definedNames>
    <definedName name="_xlnm.Print_Area" localSheetId="0">'2022-2025'!$A$1:$O$220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7" i="1" l="1"/>
  <c r="N71" i="1"/>
  <c r="E7" i="1"/>
  <c r="O7" i="1"/>
  <c r="N70" i="1" l="1"/>
  <c r="N69" i="1"/>
  <c r="K70" i="1"/>
  <c r="K69" i="1"/>
  <c r="H70" i="1"/>
  <c r="H69" i="1"/>
  <c r="E70" i="1"/>
  <c r="E69" i="1"/>
  <c r="N123" i="1" l="1"/>
  <c r="K123" i="1"/>
  <c r="K124" i="1"/>
  <c r="H123" i="1"/>
  <c r="E123" i="1"/>
  <c r="O123" i="1" s="1"/>
  <c r="E206" i="1" l="1"/>
  <c r="E198" i="1" l="1"/>
  <c r="E112" i="1"/>
  <c r="E96" i="1"/>
  <c r="E92" i="1"/>
  <c r="E64" i="1"/>
  <c r="E66" i="1"/>
  <c r="E78" i="1"/>
  <c r="K73" i="1"/>
  <c r="H73" i="1"/>
  <c r="E73" i="1"/>
  <c r="K71" i="1"/>
  <c r="E71" i="1"/>
  <c r="N61" i="1"/>
  <c r="K61" i="1"/>
  <c r="H66" i="1"/>
  <c r="H61" i="1"/>
  <c r="E62" i="1"/>
  <c r="E63" i="1"/>
  <c r="E65" i="1"/>
  <c r="E61" i="1"/>
  <c r="E5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7" i="1"/>
  <c r="E8" i="1"/>
  <c r="O8" i="1" s="1"/>
  <c r="E9" i="1"/>
  <c r="E10" i="1"/>
  <c r="E11" i="1"/>
  <c r="O11" i="1" s="1"/>
  <c r="E12" i="1"/>
  <c r="E13" i="1"/>
  <c r="E14" i="1"/>
  <c r="E15" i="1"/>
  <c r="E16" i="1"/>
  <c r="O16" i="1" s="1"/>
  <c r="E17" i="1"/>
  <c r="E18" i="1"/>
  <c r="E19" i="1"/>
  <c r="E20" i="1"/>
  <c r="E21" i="1"/>
  <c r="O21" i="1" s="1"/>
  <c r="E22" i="1"/>
  <c r="O22" i="1" s="1"/>
  <c r="E23" i="1"/>
  <c r="E24" i="1"/>
  <c r="E25" i="1"/>
  <c r="E26" i="1"/>
  <c r="E27" i="1"/>
  <c r="O27" i="1" s="1"/>
  <c r="E28" i="1"/>
  <c r="O28" i="1" s="1"/>
  <c r="E29" i="1"/>
  <c r="O29" i="1" s="1"/>
  <c r="E30" i="1"/>
  <c r="O30" i="1" s="1"/>
  <c r="E31" i="1"/>
  <c r="O31" i="1" s="1"/>
  <c r="E32" i="1"/>
  <c r="E33" i="1"/>
  <c r="E34" i="1"/>
  <c r="E35" i="1"/>
  <c r="O35" i="1" s="1"/>
  <c r="E36" i="1"/>
  <c r="O36" i="1" s="1"/>
  <c r="E37" i="1"/>
  <c r="O37" i="1" s="1"/>
  <c r="E38" i="1"/>
  <c r="O38" i="1" s="1"/>
  <c r="E39" i="1"/>
  <c r="O39" i="1" s="1"/>
  <c r="E40" i="1"/>
  <c r="O40" i="1" s="1"/>
  <c r="E41" i="1"/>
  <c r="O41" i="1" s="1"/>
  <c r="E42" i="1"/>
  <c r="E43" i="1"/>
  <c r="O43" i="1" s="1"/>
  <c r="E44" i="1"/>
  <c r="O44" i="1" s="1"/>
  <c r="E45" i="1"/>
  <c r="O45" i="1" s="1"/>
  <c r="E46" i="1"/>
  <c r="O46" i="1" s="1"/>
  <c r="E47" i="1"/>
  <c r="E48" i="1"/>
  <c r="O48" i="1" s="1"/>
  <c r="E49" i="1"/>
  <c r="O49" i="1" s="1"/>
  <c r="E50" i="1"/>
  <c r="O50" i="1" s="1"/>
  <c r="E51" i="1"/>
  <c r="E52" i="1"/>
  <c r="E53" i="1"/>
  <c r="O53" i="1" s="1"/>
  <c r="E54" i="1"/>
  <c r="O42" i="1" l="1"/>
  <c r="O34" i="1"/>
  <c r="O14" i="1"/>
  <c r="O33" i="1"/>
  <c r="O17" i="1"/>
  <c r="O12" i="1"/>
  <c r="O24" i="1"/>
  <c r="O9" i="1"/>
  <c r="O70" i="1"/>
  <c r="H71" i="1"/>
  <c r="O71" i="1" s="1"/>
  <c r="O23" i="1"/>
  <c r="O54" i="1"/>
  <c r="O51" i="1"/>
  <c r="O47" i="1"/>
  <c r="O18" i="1"/>
  <c r="O15" i="1"/>
  <c r="O13" i="1"/>
  <c r="O20" i="1"/>
  <c r="O25" i="1"/>
  <c r="O52" i="1"/>
  <c r="O32" i="1"/>
  <c r="H55" i="1"/>
  <c r="K55" i="1"/>
  <c r="O19" i="1"/>
  <c r="O69" i="1"/>
  <c r="O26" i="1"/>
  <c r="O61" i="1"/>
  <c r="N55" i="1"/>
  <c r="O10" i="1"/>
  <c r="E67" i="1"/>
  <c r="E55" i="1"/>
  <c r="O55" i="1" l="1"/>
  <c r="N62" i="1"/>
  <c r="N63" i="1"/>
  <c r="N64" i="1"/>
  <c r="N65" i="1"/>
  <c r="N66" i="1"/>
  <c r="K62" i="1"/>
  <c r="K63" i="1"/>
  <c r="K64" i="1"/>
  <c r="K65" i="1"/>
  <c r="K66" i="1"/>
  <c r="O66" i="1" s="1"/>
  <c r="H64" i="1"/>
  <c r="H65" i="1"/>
  <c r="N92" i="1"/>
  <c r="N93" i="1"/>
  <c r="K92" i="1"/>
  <c r="K93" i="1"/>
  <c r="H92" i="1"/>
  <c r="H93" i="1"/>
  <c r="E93" i="1"/>
  <c r="K113" i="1"/>
  <c r="H113" i="1"/>
  <c r="N113" i="1"/>
  <c r="N117" i="1"/>
  <c r="K117" i="1"/>
  <c r="H117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E207" i="1"/>
  <c r="E208" i="1"/>
  <c r="E209" i="1"/>
  <c r="O209" i="1" s="1"/>
  <c r="E210" i="1"/>
  <c r="O210" i="1" s="1"/>
  <c r="E211" i="1"/>
  <c r="O211" i="1" s="1"/>
  <c r="E212" i="1"/>
  <c r="E213" i="1"/>
  <c r="E214" i="1"/>
  <c r="E215" i="1"/>
  <c r="E216" i="1"/>
  <c r="E217" i="1"/>
  <c r="E218" i="1"/>
  <c r="N206" i="1"/>
  <c r="K206" i="1"/>
  <c r="H206" i="1"/>
  <c r="N205" i="1"/>
  <c r="K205" i="1"/>
  <c r="H205" i="1"/>
  <c r="E205" i="1"/>
  <c r="N204" i="1"/>
  <c r="K204" i="1"/>
  <c r="H204" i="1"/>
  <c r="E204" i="1"/>
  <c r="N203" i="1"/>
  <c r="K203" i="1"/>
  <c r="H203" i="1"/>
  <c r="E203" i="1"/>
  <c r="N202" i="1"/>
  <c r="K202" i="1"/>
  <c r="H202" i="1"/>
  <c r="E202" i="1"/>
  <c r="N201" i="1"/>
  <c r="K201" i="1"/>
  <c r="H201" i="1"/>
  <c r="E201" i="1"/>
  <c r="N200" i="1"/>
  <c r="K200" i="1"/>
  <c r="H200" i="1"/>
  <c r="E200" i="1"/>
  <c r="N199" i="1"/>
  <c r="K199" i="1"/>
  <c r="H199" i="1"/>
  <c r="E199" i="1"/>
  <c r="O208" i="1" l="1"/>
  <c r="O217" i="1"/>
  <c r="O216" i="1"/>
  <c r="O215" i="1"/>
  <c r="O207" i="1"/>
  <c r="O214" i="1"/>
  <c r="O213" i="1"/>
  <c r="O212" i="1"/>
  <c r="O204" i="1"/>
  <c r="O203" i="1"/>
  <c r="O205" i="1"/>
  <c r="O206" i="1"/>
  <c r="K67" i="1"/>
  <c r="O93" i="1"/>
  <c r="O199" i="1"/>
  <c r="O200" i="1"/>
  <c r="O201" i="1"/>
  <c r="O202" i="1"/>
  <c r="O92" i="1"/>
  <c r="O65" i="1"/>
  <c r="O218" i="1"/>
  <c r="O64" i="1"/>
  <c r="E113" i="1"/>
  <c r="O113" i="1" s="1"/>
  <c r="E114" i="1"/>
  <c r="E115" i="1"/>
  <c r="E116" i="1"/>
  <c r="E117" i="1"/>
  <c r="O117" i="1" s="1"/>
  <c r="N114" i="1" l="1"/>
  <c r="K114" i="1"/>
  <c r="H114" i="1"/>
  <c r="N115" i="1"/>
  <c r="K115" i="1"/>
  <c r="H115" i="1"/>
  <c r="K96" i="1"/>
  <c r="N97" i="1"/>
  <c r="K97" i="1"/>
  <c r="H97" i="1"/>
  <c r="E97" i="1"/>
  <c r="N96" i="1"/>
  <c r="H96" i="1"/>
  <c r="N98" i="1" l="1"/>
  <c r="H98" i="1"/>
  <c r="O96" i="1"/>
  <c r="O97" i="1"/>
  <c r="E98" i="1"/>
  <c r="O115" i="1"/>
  <c r="O114" i="1"/>
  <c r="K98" i="1"/>
  <c r="E100" i="1"/>
  <c r="H100" i="1"/>
  <c r="K100" i="1"/>
  <c r="N100" i="1"/>
  <c r="E101" i="1"/>
  <c r="H101" i="1"/>
  <c r="K101" i="1"/>
  <c r="N101" i="1"/>
  <c r="E102" i="1"/>
  <c r="H102" i="1"/>
  <c r="K102" i="1"/>
  <c r="N102" i="1"/>
  <c r="O98" i="1" l="1"/>
  <c r="O102" i="1"/>
  <c r="O100" i="1"/>
  <c r="O101" i="1"/>
  <c r="N116" i="1" l="1"/>
  <c r="K116" i="1"/>
  <c r="H116" i="1"/>
  <c r="O116" i="1" l="1"/>
  <c r="N137" i="1" l="1"/>
  <c r="N138" i="1"/>
  <c r="N139" i="1"/>
  <c r="N140" i="1"/>
  <c r="N141" i="1"/>
  <c r="N142" i="1"/>
  <c r="N143" i="1"/>
  <c r="N144" i="1"/>
  <c r="N145" i="1"/>
  <c r="N146" i="1"/>
  <c r="N147" i="1"/>
  <c r="N148" i="1"/>
  <c r="N149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N105" i="1"/>
  <c r="N106" i="1"/>
  <c r="N107" i="1"/>
  <c r="N108" i="1"/>
  <c r="N109" i="1"/>
  <c r="N110" i="1"/>
  <c r="N111" i="1"/>
  <c r="N112" i="1"/>
  <c r="N118" i="1"/>
  <c r="N119" i="1"/>
  <c r="N120" i="1"/>
  <c r="N121" i="1"/>
  <c r="N122" i="1"/>
  <c r="K105" i="1"/>
  <c r="K106" i="1"/>
  <c r="K107" i="1"/>
  <c r="K108" i="1"/>
  <c r="K109" i="1"/>
  <c r="K110" i="1"/>
  <c r="K111" i="1"/>
  <c r="K112" i="1"/>
  <c r="K118" i="1"/>
  <c r="K119" i="1"/>
  <c r="K120" i="1"/>
  <c r="K121" i="1"/>
  <c r="K122" i="1"/>
  <c r="H105" i="1"/>
  <c r="H106" i="1"/>
  <c r="H107" i="1"/>
  <c r="H108" i="1"/>
  <c r="H109" i="1"/>
  <c r="H110" i="1"/>
  <c r="H111" i="1"/>
  <c r="H112" i="1"/>
  <c r="H118" i="1"/>
  <c r="H119" i="1"/>
  <c r="H120" i="1"/>
  <c r="H121" i="1"/>
  <c r="H122" i="1"/>
  <c r="E107" i="1"/>
  <c r="O107" i="1" l="1"/>
  <c r="E110" i="1"/>
  <c r="O110" i="1" s="1"/>
  <c r="E111" i="1"/>
  <c r="O111" i="1" s="1"/>
  <c r="O112" i="1"/>
  <c r="E118" i="1"/>
  <c r="O118" i="1" s="1"/>
  <c r="E119" i="1"/>
  <c r="O119" i="1" s="1"/>
  <c r="E120" i="1"/>
  <c r="O120" i="1" s="1"/>
  <c r="E121" i="1"/>
  <c r="O121" i="1" s="1"/>
  <c r="E122" i="1"/>
  <c r="O122" i="1" s="1"/>
  <c r="E124" i="1"/>
  <c r="E105" i="1"/>
  <c r="O105" i="1" s="1"/>
  <c r="E106" i="1"/>
  <c r="O106" i="1" s="1"/>
  <c r="E108" i="1"/>
  <c r="O108" i="1" s="1"/>
  <c r="E109" i="1"/>
  <c r="O109" i="1" s="1"/>
  <c r="E145" i="1"/>
  <c r="O145" i="1" s="1"/>
  <c r="E138" i="1"/>
  <c r="O138" i="1" s="1"/>
  <c r="E137" i="1"/>
  <c r="O137" i="1" s="1"/>
  <c r="K103" i="1" l="1"/>
  <c r="E103" i="1"/>
  <c r="N128" i="1"/>
  <c r="N129" i="1"/>
  <c r="N130" i="1"/>
  <c r="N131" i="1"/>
  <c r="N132" i="1"/>
  <c r="N133" i="1"/>
  <c r="N134" i="1"/>
  <c r="N135" i="1"/>
  <c r="N136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K128" i="1"/>
  <c r="K129" i="1"/>
  <c r="K130" i="1"/>
  <c r="K131" i="1"/>
  <c r="K132" i="1"/>
  <c r="K133" i="1"/>
  <c r="K134" i="1"/>
  <c r="K135" i="1"/>
  <c r="K136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H128" i="1"/>
  <c r="H129" i="1"/>
  <c r="H130" i="1"/>
  <c r="H131" i="1"/>
  <c r="H132" i="1"/>
  <c r="H133" i="1"/>
  <c r="H134" i="1"/>
  <c r="H135" i="1"/>
  <c r="H136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E128" i="1"/>
  <c r="E129" i="1"/>
  <c r="E130" i="1"/>
  <c r="E131" i="1"/>
  <c r="E132" i="1"/>
  <c r="E133" i="1"/>
  <c r="E134" i="1"/>
  <c r="E135" i="1"/>
  <c r="E136" i="1"/>
  <c r="E139" i="1"/>
  <c r="O139" i="1" s="1"/>
  <c r="E140" i="1"/>
  <c r="O140" i="1" s="1"/>
  <c r="E141" i="1"/>
  <c r="O141" i="1" s="1"/>
  <c r="E142" i="1"/>
  <c r="O142" i="1" s="1"/>
  <c r="E143" i="1"/>
  <c r="O143" i="1" s="1"/>
  <c r="E144" i="1"/>
  <c r="O144" i="1" s="1"/>
  <c r="E146" i="1"/>
  <c r="O146" i="1" s="1"/>
  <c r="E147" i="1"/>
  <c r="O147" i="1" s="1"/>
  <c r="E148" i="1"/>
  <c r="O148" i="1" s="1"/>
  <c r="E149" i="1"/>
  <c r="O149" i="1" s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N127" i="1"/>
  <c r="K127" i="1"/>
  <c r="H127" i="1"/>
  <c r="E127" i="1"/>
  <c r="N90" i="1"/>
  <c r="K90" i="1"/>
  <c r="H90" i="1"/>
  <c r="E90" i="1"/>
  <c r="N219" i="1" l="1"/>
  <c r="K219" i="1"/>
  <c r="H219" i="1"/>
  <c r="E219" i="1"/>
  <c r="O187" i="1"/>
  <c r="O136" i="1"/>
  <c r="O127" i="1"/>
  <c r="O198" i="1"/>
  <c r="O150" i="1"/>
  <c r="O135" i="1"/>
  <c r="O189" i="1"/>
  <c r="O181" i="1"/>
  <c r="O167" i="1"/>
  <c r="O129" i="1"/>
  <c r="O195" i="1"/>
  <c r="O193" i="1"/>
  <c r="O185" i="1"/>
  <c r="O177" i="1"/>
  <c r="O173" i="1"/>
  <c r="O163" i="1"/>
  <c r="O159" i="1"/>
  <c r="O155" i="1"/>
  <c r="O151" i="1"/>
  <c r="O133" i="1"/>
  <c r="O192" i="1"/>
  <c r="O188" i="1"/>
  <c r="O184" i="1"/>
  <c r="O180" i="1"/>
  <c r="O176" i="1"/>
  <c r="O172" i="1"/>
  <c r="O170" i="1"/>
  <c r="O166" i="1"/>
  <c r="O162" i="1"/>
  <c r="O158" i="1"/>
  <c r="O154" i="1"/>
  <c r="O132" i="1"/>
  <c r="O197" i="1"/>
  <c r="O191" i="1"/>
  <c r="O183" i="1"/>
  <c r="O179" i="1"/>
  <c r="O175" i="1"/>
  <c r="O169" i="1"/>
  <c r="O165" i="1"/>
  <c r="O161" i="1"/>
  <c r="O157" i="1"/>
  <c r="O153" i="1"/>
  <c r="O196" i="1"/>
  <c r="O194" i="1"/>
  <c r="O190" i="1"/>
  <c r="O186" i="1"/>
  <c r="O182" i="1"/>
  <c r="O178" i="1"/>
  <c r="O174" i="1"/>
  <c r="O171" i="1"/>
  <c r="O168" i="1"/>
  <c r="O164" i="1"/>
  <c r="O160" i="1"/>
  <c r="O156" i="1"/>
  <c r="O152" i="1"/>
  <c r="O134" i="1"/>
  <c r="O128" i="1"/>
  <c r="O131" i="1"/>
  <c r="O130" i="1"/>
  <c r="O90" i="1"/>
  <c r="H57" i="1"/>
  <c r="K57" i="1"/>
  <c r="N57" i="1"/>
  <c r="E58" i="1"/>
  <c r="H58" i="1"/>
  <c r="K58" i="1"/>
  <c r="N58" i="1"/>
  <c r="H62" i="1"/>
  <c r="H63" i="1"/>
  <c r="O63" i="1" s="1"/>
  <c r="N73" i="1"/>
  <c r="E74" i="1"/>
  <c r="H74" i="1"/>
  <c r="K74" i="1"/>
  <c r="N74" i="1"/>
  <c r="E75" i="1"/>
  <c r="H75" i="1"/>
  <c r="K75" i="1"/>
  <c r="N75" i="1"/>
  <c r="H78" i="1"/>
  <c r="K78" i="1"/>
  <c r="N78" i="1"/>
  <c r="E79" i="1"/>
  <c r="H79" i="1"/>
  <c r="K79" i="1"/>
  <c r="N79" i="1"/>
  <c r="E80" i="1"/>
  <c r="H80" i="1"/>
  <c r="K80" i="1"/>
  <c r="N80" i="1"/>
  <c r="E81" i="1"/>
  <c r="H81" i="1"/>
  <c r="K81" i="1"/>
  <c r="N81" i="1"/>
  <c r="E82" i="1"/>
  <c r="H82" i="1"/>
  <c r="K82" i="1"/>
  <c r="N82" i="1"/>
  <c r="E83" i="1"/>
  <c r="H83" i="1"/>
  <c r="K83" i="1"/>
  <c r="N83" i="1"/>
  <c r="E84" i="1"/>
  <c r="H84" i="1"/>
  <c r="K84" i="1"/>
  <c r="N84" i="1"/>
  <c r="E85" i="1"/>
  <c r="H85" i="1"/>
  <c r="K85" i="1"/>
  <c r="N85" i="1"/>
  <c r="E86" i="1"/>
  <c r="H86" i="1"/>
  <c r="K86" i="1"/>
  <c r="N86" i="1"/>
  <c r="E89" i="1"/>
  <c r="H89" i="1"/>
  <c r="K89" i="1"/>
  <c r="N89" i="1"/>
  <c r="E91" i="1"/>
  <c r="H91" i="1"/>
  <c r="K91" i="1"/>
  <c r="N91" i="1"/>
  <c r="H103" i="1"/>
  <c r="N103" i="1"/>
  <c r="E104" i="1"/>
  <c r="E125" i="1" s="1"/>
  <c r="H104" i="1"/>
  <c r="K104" i="1"/>
  <c r="N104" i="1"/>
  <c r="H124" i="1"/>
  <c r="N124" i="1"/>
  <c r="K125" i="1" l="1"/>
  <c r="H76" i="1"/>
  <c r="O219" i="1"/>
  <c r="N59" i="1"/>
  <c r="N76" i="1"/>
  <c r="K59" i="1"/>
  <c r="N125" i="1"/>
  <c r="H125" i="1"/>
  <c r="K94" i="1"/>
  <c r="K76" i="1"/>
  <c r="O62" i="1"/>
  <c r="H67" i="1"/>
  <c r="O67" i="1" s="1"/>
  <c r="H59" i="1"/>
  <c r="O57" i="1"/>
  <c r="E94" i="1"/>
  <c r="E87" i="1"/>
  <c r="E76" i="1"/>
  <c r="E59" i="1"/>
  <c r="O58" i="1"/>
  <c r="H94" i="1"/>
  <c r="N94" i="1"/>
  <c r="O103" i="1"/>
  <c r="O104" i="1"/>
  <c r="O124" i="1"/>
  <c r="O74" i="1"/>
  <c r="O80" i="1"/>
  <c r="O91" i="1"/>
  <c r="H87" i="1"/>
  <c r="O89" i="1"/>
  <c r="N87" i="1"/>
  <c r="O84" i="1"/>
  <c r="K87" i="1"/>
  <c r="O82" i="1"/>
  <c r="O86" i="1"/>
  <c r="O78" i="1"/>
  <c r="O85" i="1"/>
  <c r="O81" i="1"/>
  <c r="O75" i="1"/>
  <c r="O83" i="1"/>
  <c r="O79" i="1"/>
  <c r="O73" i="1"/>
  <c r="N220" i="1" l="1"/>
  <c r="O76" i="1"/>
  <c r="K220" i="1"/>
  <c r="O125" i="1"/>
  <c r="O94" i="1"/>
  <c r="O87" i="1"/>
  <c r="H220" i="1"/>
  <c r="O59" i="1"/>
  <c r="E220" i="1"/>
  <c r="O220" i="1" l="1"/>
</calcChain>
</file>

<file path=xl/sharedStrings.xml><?xml version="1.0" encoding="utf-8"?>
<sst xmlns="http://schemas.openxmlformats.org/spreadsheetml/2006/main" count="398" uniqueCount="199">
  <si>
    <t>Druh výkonu</t>
  </si>
  <si>
    <t>SPOLU</t>
  </si>
  <si>
    <t>Hasičský a záchranný zbor SR</t>
  </si>
  <si>
    <t>Kontrólne a meracie zariadenia</t>
  </si>
  <si>
    <t>Detekčná technika - Multidetektory plynov</t>
  </si>
  <si>
    <t>Protichemické pretlakové obleky plynotesné 1a</t>
  </si>
  <si>
    <t>Pľúcna automatika LA 96</t>
  </si>
  <si>
    <t>Pľúcna automatika AutoMaXX N</t>
  </si>
  <si>
    <t>ADP MSA Safety BD96, AirGo,AirMaXX-   RV 500E</t>
  </si>
  <si>
    <t>Ochranné masky  3SPS</t>
  </si>
  <si>
    <t>Ochranné masky  3SPS MaXX</t>
  </si>
  <si>
    <t>Ochranné masky 3S   - podtlaková</t>
  </si>
  <si>
    <t>1 x za rok</t>
  </si>
  <si>
    <t>1 x za 3 roky</t>
  </si>
  <si>
    <t>1 x za 6 rokov</t>
  </si>
  <si>
    <t>1 x za 9 rokov</t>
  </si>
  <si>
    <t>1 x za 2 roky</t>
  </si>
  <si>
    <t>Periodicita</t>
  </si>
  <si>
    <t>1 x ročne</t>
  </si>
  <si>
    <t>1 x za 5 rokov</t>
  </si>
  <si>
    <t>MSA Auer Vautex Elite (odb. prehliadka)</t>
  </si>
  <si>
    <t>AUER Champion - Elite (odb. prehliadka)</t>
  </si>
  <si>
    <t>Trellchem EVO (odb. prehliadka)</t>
  </si>
  <si>
    <t>Kalibrácia MSA Auer Sirius</t>
  </si>
  <si>
    <t>MSAAuer Multitest (odb. prehliadka)</t>
  </si>
  <si>
    <t>MSA Auer Multitest Plus (odb. prehliadka)</t>
  </si>
  <si>
    <t>Auer APV Tester - "K" (odb. prehliadka)</t>
  </si>
  <si>
    <t>Menzl - Eurocheck  (odb. prehliadka)</t>
  </si>
  <si>
    <t>Menzl - APV (odb. prehliadka)</t>
  </si>
  <si>
    <t>Menzl Multitest (odb. prehliadka)</t>
  </si>
  <si>
    <t>Menzl - ALV (odb. prehliadka)</t>
  </si>
  <si>
    <t>Trelltest "TE" (odb. prehliadka)</t>
  </si>
  <si>
    <t>ADP MSA</t>
  </si>
  <si>
    <t>Kalibrácia MSA Altair 4x</t>
  </si>
  <si>
    <t>1 x za 4 roky</t>
  </si>
  <si>
    <t>podľa potreby KR HaZZ</t>
  </si>
  <si>
    <t>Únikové dýchacie prístroje</t>
  </si>
  <si>
    <t>Odborná prehliadka S-Cap-Air</t>
  </si>
  <si>
    <t>Trellchem HCR typ CV-ET 1a (odb. prehliadka)</t>
  </si>
  <si>
    <t>Trellchem HCR typ T- ET 1b VPS-Flash (odb. prehliadka)</t>
  </si>
  <si>
    <t>Pľúcna automatika AutoMaXX AS</t>
  </si>
  <si>
    <t>počet ks</t>
  </si>
  <si>
    <t>1 x za 1/2 roka</t>
  </si>
  <si>
    <t>Protichemické nepretlakové obleky plynotesné 1b</t>
  </si>
  <si>
    <t>Ochranné masky Ultra Elite PS</t>
  </si>
  <si>
    <t>Ochranné masky Ultra Elite PS MaXX</t>
  </si>
  <si>
    <t xml:space="preserve">Cenník náhradných dielov </t>
  </si>
  <si>
    <t>Tlakové nádoby k ADP</t>
  </si>
  <si>
    <t>Revízia tlakových nádob oceľových</t>
  </si>
  <si>
    <t>Revízia tlakových nádob kompozitných</t>
  </si>
  <si>
    <t>Volumetrická skúška tlakových nádob kompozitných</t>
  </si>
  <si>
    <t>Náhradné diely - s možnosťou objednávky</t>
  </si>
  <si>
    <t>Tesnenie AutoMaXX ( 10032073 )</t>
  </si>
  <si>
    <t>Pružina výdychového ventilu Ultra Elite (D2056725)</t>
  </si>
  <si>
    <t>Výdychový ventil 3S (D5135912)</t>
  </si>
  <si>
    <t>Pretlaková pružina AutoMaXX (10032087)</t>
  </si>
  <si>
    <t>Hadica SL (10092295)</t>
  </si>
  <si>
    <t>cena spolu bez DPH €</t>
  </si>
  <si>
    <t>podľa potreby</t>
  </si>
  <si>
    <t>Ochranný PVC návlek na celotvárovu masku k ADP</t>
  </si>
  <si>
    <t xml:space="preserve">1 x za 6 bez membrány + okrúžok </t>
  </si>
  <si>
    <t>1 x za 9 rokov bez membrány</t>
  </si>
  <si>
    <t xml:space="preserve">1 x za 6 rokov bez membrány </t>
  </si>
  <si>
    <t>1 x za 12 rokov (4+6 rokov)</t>
  </si>
  <si>
    <t>1 x za 12 rokov (4+6 rokov) bez okrúžku</t>
  </si>
  <si>
    <t>1 x za 4 roky bez okrúžku</t>
  </si>
  <si>
    <t xml:space="preserve">1 x za 6 rokov bez okrúžku </t>
  </si>
  <si>
    <t>Generálna oprava tela ochrannej masky</t>
  </si>
  <si>
    <t>Generálna oprava tela pľúcnej automatiky</t>
  </si>
  <si>
    <t>Výmena poistného ventilu tlakových nádob</t>
  </si>
  <si>
    <t>Plnenie tlakových nádob vzduchom</t>
  </si>
  <si>
    <t>Odborná prehliadka hasičských zásahovývh prilieb</t>
  </si>
  <si>
    <t xml:space="preserve">Užívateľské školenie </t>
  </si>
  <si>
    <t>Zásahová prilba (odb. prehliadka)</t>
  </si>
  <si>
    <t>ADP MSA Safety  AirGo,AirMaXX- výmena redukčného ventilu RV 500 na RV DM04 SL</t>
  </si>
  <si>
    <t>ADP MSA Safety BD96, AirGo,AirMaXX- RV DM04</t>
  </si>
  <si>
    <t>AirElite 4h náhradný vyvíjač kyslíka MSA (10065373 )</t>
  </si>
  <si>
    <t>AirElite 4h Batéria (náhradný diel) (10068520 )</t>
  </si>
  <si>
    <t>O- krúžok VT hrdla ventilu ( D4080948 )</t>
  </si>
  <si>
    <t>Pracka popruhu na fľašu AirGo,AirMaXX( 10026846-SP )</t>
  </si>
  <si>
    <t>Napinák popruhu fľaše AirGo, AirMaXX ( 10026847-SP )</t>
  </si>
  <si>
    <t>Náhradná obrúč spony AirGo, AirMaXX eXXtrem (10026848 )</t>
  </si>
  <si>
    <t>Spona upnutia fľaše AirGo,AirMaXX, eXXtrem ( 10040385 )</t>
  </si>
  <si>
    <t>Napinák spony upnutia fľaše AirGo, AirMaXX  eXXtrem ( 10041010 )</t>
  </si>
  <si>
    <t>Pracka upnutia fľaše na dých.prístroj BD 96 (D4075134-SP)</t>
  </si>
  <si>
    <t>Upínací pásik hadice (D4075833-SP)</t>
  </si>
  <si>
    <t>Disk smerového ventilu ( D2055731 )</t>
  </si>
  <si>
    <t>Nosný popruh na masku 3S ( D2055707-SP )</t>
  </si>
  <si>
    <t>Návlek basic na tlakové fľaše 6-6,9l, čierny (10155097)</t>
  </si>
  <si>
    <t>Návlek basic na tlakové fľaše 6-6,9l, žltý (10155098)</t>
  </si>
  <si>
    <t>Spona bedrového pásu AirGo, AirMaXX (10026851-SP)</t>
  </si>
  <si>
    <t>Kryt druhej prípojky ADP( D4075721 )</t>
  </si>
  <si>
    <t>Držiak PA AutoMaXX  (10118878-SP)</t>
  </si>
  <si>
    <t>Hadica AutoMaXX 500 krátka SP (10043134-SP)</t>
  </si>
  <si>
    <t>Zorník k celotvárovej maske Ultra Elite (D2056802)</t>
  </si>
  <si>
    <t>Rám zorníka Ultra Elite (D2056705)</t>
  </si>
  <si>
    <t>Kryt prípojky Ultra Elite (D2056726)</t>
  </si>
  <si>
    <t>Pripojovací kus masky Ultra Elite (D2056721)</t>
  </si>
  <si>
    <t>Skrutka na upnutie hovorovej membrány UE (D2056709)</t>
  </si>
  <si>
    <t>Ultra Elite vnútorná polomaska (D2056915)</t>
  </si>
  <si>
    <t>Adaptér na prilbu pre masku UE-H-F1 (10047320)</t>
  </si>
  <si>
    <t>AutoMaXX-AS adaptér (10032072)</t>
  </si>
  <si>
    <t>Sedlo smer.ventilu Ultra Elite,3 SPS(D2056708)</t>
  </si>
  <si>
    <t>Disk výdych.ventilu UE P (D2056724)</t>
  </si>
  <si>
    <t>Disk nádychového ventilu 3S (D2056722)</t>
  </si>
  <si>
    <t>Sedlo smerového ventilu 3S, Ultra Elite(10096173)</t>
  </si>
  <si>
    <t>Sedlo nádychového ventilu Ultra Elite (D2056723)</t>
  </si>
  <si>
    <t>Sedlo nádychového ventilu 3SPS (D2055748)</t>
  </si>
  <si>
    <t>Ultra Elite pracka na 5 bodové upínanie (D2056712)</t>
  </si>
  <si>
    <t>Zorník celotvárovej masky 3S (10080822)</t>
  </si>
  <si>
    <t>Rám zorníka masky 3S  (D2055746)</t>
  </si>
  <si>
    <t>Disk výdych.ventil 3S PS (D2055749)</t>
  </si>
  <si>
    <t>Vedenie výdychového ventilu 3S PS(D4080389-SP)</t>
  </si>
  <si>
    <t>Závitový krúžok W 3S PS (D5135041-SP)</t>
  </si>
  <si>
    <t>Kryt pružiny VV 3S (D4080413-SP)</t>
  </si>
  <si>
    <t>Kryt výdychového ventilu 3S (10096172)</t>
  </si>
  <si>
    <t>Vnútorná polomaska 3S (D2055025-SP)</t>
  </si>
  <si>
    <t>3S konektor (D2055909)</t>
  </si>
  <si>
    <t>Objímka 3S (10095118)</t>
  </si>
  <si>
    <t>Pružina výdychového ventilu OM 3S PS (10095813)</t>
  </si>
  <si>
    <t>Sedlo nádychového ventilu (D2055725)</t>
  </si>
  <si>
    <t>Adaptér na prilbu pre masku 3S-H-F1 (10047133)</t>
  </si>
  <si>
    <t>Klzný krúžok k VV PCHOO (10096058)</t>
  </si>
  <si>
    <t>Kryt VV 3S PS (D4080396-SP)</t>
  </si>
  <si>
    <t>Skrutka na upnutie hovorovej membrány 3S PS (D2055011)</t>
  </si>
  <si>
    <t>Sedlo výdychového ventilu 3S(D5135702)</t>
  </si>
  <si>
    <t>Rám prípojky OM Ultra Elite (D2056717)</t>
  </si>
  <si>
    <t>Hadica na vedenie stred.tlaku 650 Si AMX (10020783-SP)</t>
  </si>
  <si>
    <t>Telo pľúcnej automatiky AutoMaXX (10032075)</t>
  </si>
  <si>
    <t>Kryt AutoMaXX (10032085)</t>
  </si>
  <si>
    <t>AutoMaXX AE/AS čierne tlačidlo (10032081)</t>
  </si>
  <si>
    <t>AutoMaXX AE/AS červené tlačidlo (10032080)</t>
  </si>
  <si>
    <t>U clip AutoMaXX BYPASS 5X (10096120)</t>
  </si>
  <si>
    <t>Triska pre výstražný signál (10096435)</t>
  </si>
  <si>
    <t>Izolačný krúžok (10096331)</t>
  </si>
  <si>
    <t>Strmeň na rozdelenie fľaše AirMaXX (10026849)</t>
  </si>
  <si>
    <t>Bedrový pás comp. AirGO PRO (10089293)</t>
  </si>
  <si>
    <t>Ramenný popruh AirGO (10089292)</t>
  </si>
  <si>
    <t>Pás upnutia fľaše Air Go (10089278)</t>
  </si>
  <si>
    <t>Bederný popruh AirMaXX, kompletný (10027670-SP)</t>
  </si>
  <si>
    <t>Ramenný popruh AirMaXX ľavý (10027673)</t>
  </si>
  <si>
    <t>Ramenný popruh AirMaXX, pravý, kompletný(10027674)</t>
  </si>
  <si>
    <t>Pás upnutia fľaše AirMaXX (10027689-SP)</t>
  </si>
  <si>
    <t>Sada manometer pre SL (10069376)</t>
  </si>
  <si>
    <t>Ochranný kryt manometra (10053356-SP)</t>
  </si>
  <si>
    <t>Ochranný kryt manometra, (zadný) (10053355-SP)</t>
  </si>
  <si>
    <t>Tesniaca skrutka pre rozdelovač RV/SL(10069377)</t>
  </si>
  <si>
    <t>Konzola S (10068849)</t>
  </si>
  <si>
    <t>Výstražná signalizácia SL (10068853)</t>
  </si>
  <si>
    <t>Uťahovací pás ramenného popruhu AirMaXX (10027675)</t>
  </si>
  <si>
    <t>Remeň bedrového pásu AirMaXX pravý (10027676)</t>
  </si>
  <si>
    <t>Oporná doska AirGo(10089274)</t>
  </si>
  <si>
    <t>Vysokotlaková hadica ADP k manometru(10089298)</t>
  </si>
  <si>
    <t>O-krúžok konzoly 3x1  (10069375)</t>
  </si>
  <si>
    <t>O-krúžok 16X2 50 shore(10068786-SP)</t>
  </si>
  <si>
    <t>Kolík na RV AirGo SL (10026856-SP)</t>
  </si>
  <si>
    <t>Popruh na hruď BD 96 (D4075963)</t>
  </si>
  <si>
    <t>O- krúžok píšťaly14x1 (10065863)</t>
  </si>
  <si>
    <t>Ventil na fľašu AUER M18x1,5 300 bar AZ (D4073933)</t>
  </si>
  <si>
    <t>Tesniaca zostava horná-dolná k fľaši (10143993)</t>
  </si>
  <si>
    <t>Poistka ventilu proti tlakovému nárazu (D4071700)</t>
  </si>
  <si>
    <t>Ventil S-Cap Air (10040611)</t>
  </si>
  <si>
    <t>Hovorová membrána (D2055708)</t>
  </si>
  <si>
    <t>AutoMaXX membrána na PA(10032083)</t>
  </si>
  <si>
    <t>Štít prilby Gallet F1XF diel, číry (GA1086A)</t>
  </si>
  <si>
    <t>Štít prilby Gallet F1XF diel, metalizovaný (GA1086B)</t>
  </si>
  <si>
    <t>Očný štít F1XF KIT, EN14458 (GA1087A)</t>
  </si>
  <si>
    <t>Očný štít tmavý F1XF  (GA1087B)</t>
  </si>
  <si>
    <t>KITFIX F1XF - svetelný modul (GA1092A)</t>
  </si>
  <si>
    <t>Zátylník na prilbu Gallet F1 XF, M (GA1116B-M)</t>
  </si>
  <si>
    <t>Zátylník na prilbu Gallet F1 XF, L(GA1116B-L)</t>
  </si>
  <si>
    <t>Zátylník z nomexu na prilbu F1XF (GA1116C)</t>
  </si>
  <si>
    <t>Zátylník z vlny/Nomexu F1XF(GA1116D)</t>
  </si>
  <si>
    <t>Pohliníkovaný zátylník F1XF, 3-vrstvový(GA1116F)</t>
  </si>
  <si>
    <t>Podbradný remienok textil - F1XF (GA1128A)</t>
  </si>
  <si>
    <t>Podbradný remienok kožený - F1XF (GA1128B)</t>
  </si>
  <si>
    <t>Výstuha textilná (predná a zadná)(GA1129A)</t>
  </si>
  <si>
    <t>Výstuha kožená (predná a zadná)(GA1129B)</t>
  </si>
  <si>
    <t>F1XF čelný štítok čierny(GA1150-16)</t>
  </si>
  <si>
    <t>Prostriedok na pranie ochranných masiek</t>
  </si>
  <si>
    <t>Čistiace utierky na čistenie ochranných masiek</t>
  </si>
  <si>
    <t>Púzdro plastové na masky Advantage(10026179)</t>
  </si>
  <si>
    <t>Školenie technikov PPLS</t>
  </si>
  <si>
    <t>cena za ks bez DPH €</t>
  </si>
  <si>
    <t>Spona bedrového pásu AirMaXX, AirGo (10026850-SP )</t>
  </si>
  <si>
    <t>Náhradná obrúč spony BD96 (D4075135-SP )</t>
  </si>
  <si>
    <t>Upínacie popruhy k maske Ultra Elite, 3 S ( 10102911 )</t>
  </si>
  <si>
    <t>Doska bedrového pásu, AirGo, SP (10089276)</t>
  </si>
  <si>
    <t>cena spolu bez DPH</t>
  </si>
  <si>
    <t>CPS mazacia tyčinka na zipsy oblekov (D3022050-SP)</t>
  </si>
  <si>
    <t>Príloha č. 3</t>
  </si>
  <si>
    <t>Štruktúrovaný rozpočet</t>
  </si>
  <si>
    <t>CELKOM</t>
  </si>
  <si>
    <t>rok 1</t>
  </si>
  <si>
    <t>rok 2</t>
  </si>
  <si>
    <t>rok 3</t>
  </si>
  <si>
    <t>rok 4</t>
  </si>
  <si>
    <t>roky 1-4</t>
  </si>
  <si>
    <r>
      <t>Užívateľské školenie meracie zariadenia</t>
    </r>
    <r>
      <rPr>
        <sz val="11"/>
        <color rgb="FFFF0000"/>
        <rFont val="Arial Narrow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</si>
</sst>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6" borderId="0" xfId="0" applyFill="1"/>
    <xf numFmtId="0" fontId="5" fillId="0" borderId="0" xfId="0" applyFont="1" applyFill="1"/>
    <xf numFmtId="0" fontId="6" fillId="0" borderId="0" xfId="0" applyFont="1" applyFill="1"/>
    <xf numFmtId="0" fontId="8" fillId="2" borderId="1" xfId="1" applyFont="1" applyFill="1" applyBorder="1" applyAlignment="1">
      <alignment vertical="center"/>
    </xf>
    <xf numFmtId="0" fontId="8" fillId="3" borderId="1" xfId="1" applyFont="1" applyFill="1" applyBorder="1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5" fillId="0" borderId="21" xfId="0" applyFont="1" applyFill="1" applyBorder="1"/>
    <xf numFmtId="43" fontId="5" fillId="0" borderId="52" xfId="4" applyFont="1" applyFill="1" applyBorder="1"/>
    <xf numFmtId="1" fontId="5" fillId="0" borderId="28" xfId="1" applyNumberFormat="1" applyFont="1" applyFill="1" applyBorder="1" applyAlignment="1">
      <alignment horizontal="center" vertical="center"/>
    </xf>
    <xf numFmtId="43" fontId="5" fillId="0" borderId="30" xfId="4" applyFont="1" applyFill="1" applyBorder="1"/>
    <xf numFmtId="43" fontId="5" fillId="0" borderId="27" xfId="4" applyFont="1" applyFill="1" applyBorder="1"/>
    <xf numFmtId="43" fontId="8" fillId="5" borderId="1" xfId="4" applyFont="1" applyFill="1" applyBorder="1"/>
    <xf numFmtId="1" fontId="5" fillId="0" borderId="28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/>
    <xf numFmtId="0" fontId="5" fillId="0" borderId="24" xfId="1" applyFont="1" applyFill="1" applyBorder="1" applyAlignment="1">
      <alignment wrapText="1"/>
    </xf>
    <xf numFmtId="1" fontId="5" fillId="0" borderId="15" xfId="1" applyNumberFormat="1" applyFont="1" applyFill="1" applyBorder="1" applyAlignment="1">
      <alignment horizontal="center" vertical="center"/>
    </xf>
    <xf numFmtId="43" fontId="5" fillId="0" borderId="43" xfId="4" applyFont="1" applyFill="1" applyBorder="1"/>
    <xf numFmtId="43" fontId="5" fillId="0" borderId="42" xfId="4" applyFont="1" applyFill="1" applyBorder="1"/>
    <xf numFmtId="0" fontId="5" fillId="4" borderId="1" xfId="1" applyFont="1" applyFill="1" applyBorder="1"/>
    <xf numFmtId="2" fontId="5" fillId="4" borderId="44" xfId="1" applyNumberFormat="1" applyFont="1" applyFill="1" applyBorder="1"/>
    <xf numFmtId="2" fontId="5" fillId="4" borderId="45" xfId="1" applyNumberFormat="1" applyFont="1" applyFill="1" applyBorder="1"/>
    <xf numFmtId="43" fontId="5" fillId="4" borderId="46" xfId="4" applyFont="1" applyFill="1" applyBorder="1"/>
    <xf numFmtId="43" fontId="8" fillId="4" borderId="1" xfId="4" applyFont="1" applyFill="1" applyBorder="1"/>
    <xf numFmtId="0" fontId="5" fillId="0" borderId="3" xfId="1" applyFont="1" applyFill="1" applyBorder="1"/>
    <xf numFmtId="0" fontId="5" fillId="0" borderId="38" xfId="1" applyFont="1" applyFill="1" applyBorder="1" applyAlignment="1">
      <alignment wrapText="1"/>
    </xf>
    <xf numFmtId="43" fontId="5" fillId="0" borderId="7" xfId="4" applyFont="1" applyFill="1" applyBorder="1"/>
    <xf numFmtId="1" fontId="5" fillId="0" borderId="8" xfId="1" applyNumberFormat="1" applyFont="1" applyFill="1" applyBorder="1" applyAlignment="1">
      <alignment horizontal="center" vertical="center"/>
    </xf>
    <xf numFmtId="43" fontId="5" fillId="0" borderId="26" xfId="4" applyFont="1" applyFill="1" applyBorder="1"/>
    <xf numFmtId="2" fontId="5" fillId="0" borderId="7" xfId="1" applyNumberFormat="1" applyFont="1" applyFill="1" applyBorder="1"/>
    <xf numFmtId="43" fontId="5" fillId="0" borderId="20" xfId="4" applyFont="1" applyFill="1" applyBorder="1"/>
    <xf numFmtId="0" fontId="5" fillId="0" borderId="39" xfId="1" applyFont="1" applyFill="1" applyBorder="1" applyAlignment="1">
      <alignment wrapText="1"/>
    </xf>
    <xf numFmtId="43" fontId="5" fillId="0" borderId="14" xfId="4" applyFont="1" applyFill="1" applyBorder="1"/>
    <xf numFmtId="43" fontId="5" fillId="0" borderId="17" xfId="4" applyFont="1" applyFill="1" applyBorder="1"/>
    <xf numFmtId="2" fontId="5" fillId="0" borderId="14" xfId="1" applyNumberFormat="1" applyFont="1" applyFill="1" applyBorder="1"/>
    <xf numFmtId="43" fontId="5" fillId="0" borderId="35" xfId="4" applyFont="1" applyFill="1" applyBorder="1"/>
    <xf numFmtId="0" fontId="5" fillId="4" borderId="47" xfId="1" applyFont="1" applyFill="1" applyBorder="1"/>
    <xf numFmtId="2" fontId="5" fillId="0" borderId="2" xfId="1" applyNumberFormat="1" applyFont="1" applyFill="1" applyBorder="1"/>
    <xf numFmtId="2" fontId="5" fillId="0" borderId="41" xfId="1" applyNumberFormat="1" applyFont="1" applyFill="1" applyBorder="1"/>
    <xf numFmtId="2" fontId="5" fillId="0" borderId="5" xfId="1" applyNumberFormat="1" applyFont="1" applyFill="1" applyBorder="1"/>
    <xf numFmtId="1" fontId="5" fillId="0" borderId="6" xfId="1" applyNumberFormat="1" applyFont="1" applyFill="1" applyBorder="1" applyAlignment="1">
      <alignment horizontal="center" vertical="center"/>
    </xf>
    <xf numFmtId="43" fontId="5" fillId="0" borderId="16" xfId="4" applyFont="1" applyFill="1" applyBorder="1"/>
    <xf numFmtId="43" fontId="5" fillId="0" borderId="19" xfId="4" applyFont="1" applyFill="1" applyBorder="1"/>
    <xf numFmtId="43" fontId="8" fillId="5" borderId="48" xfId="4" applyFont="1" applyFill="1" applyBorder="1"/>
    <xf numFmtId="0" fontId="9" fillId="0" borderId="3" xfId="0" applyFont="1" applyBorder="1"/>
    <xf numFmtId="0" fontId="9" fillId="0" borderId="50" xfId="0" applyFont="1" applyBorder="1"/>
    <xf numFmtId="43" fontId="8" fillId="5" borderId="47" xfId="4" applyFont="1" applyFill="1" applyBorder="1"/>
    <xf numFmtId="0" fontId="9" fillId="0" borderId="3" xfId="0" applyFont="1" applyFill="1" applyBorder="1" applyAlignment="1"/>
    <xf numFmtId="0" fontId="9" fillId="0" borderId="50" xfId="0" applyFont="1" applyFill="1" applyBorder="1" applyAlignment="1"/>
    <xf numFmtId="0" fontId="9" fillId="0" borderId="13" xfId="0" applyFont="1" applyFill="1" applyBorder="1" applyAlignment="1"/>
    <xf numFmtId="0" fontId="9" fillId="0" borderId="49" xfId="0" applyFont="1" applyFill="1" applyBorder="1" applyAlignment="1"/>
    <xf numFmtId="2" fontId="5" fillId="0" borderId="9" xfId="1" applyNumberFormat="1" applyFont="1" applyFill="1" applyBorder="1"/>
    <xf numFmtId="1" fontId="5" fillId="0" borderId="33" xfId="1" applyNumberFormat="1" applyFont="1" applyFill="1" applyBorder="1" applyAlignment="1">
      <alignment horizontal="center" vertical="center"/>
    </xf>
    <xf numFmtId="43" fontId="5" fillId="0" borderId="56" xfId="4" applyFont="1" applyFill="1" applyBorder="1"/>
    <xf numFmtId="43" fontId="5" fillId="0" borderId="34" xfId="4" applyFont="1" applyFill="1" applyBorder="1"/>
    <xf numFmtId="0" fontId="5" fillId="4" borderId="10" xfId="1" applyFont="1" applyFill="1" applyBorder="1"/>
    <xf numFmtId="2" fontId="5" fillId="4" borderId="53" xfId="1" applyNumberFormat="1" applyFont="1" applyFill="1" applyBorder="1"/>
    <xf numFmtId="2" fontId="5" fillId="4" borderId="54" xfId="1" applyNumberFormat="1" applyFont="1" applyFill="1" applyBorder="1"/>
    <xf numFmtId="43" fontId="5" fillId="4" borderId="55" xfId="4" applyFont="1" applyFill="1" applyBorder="1"/>
    <xf numFmtId="2" fontId="5" fillId="4" borderId="57" xfId="1" applyNumberFormat="1" applyFont="1" applyFill="1" applyBorder="1"/>
    <xf numFmtId="2" fontId="9" fillId="0" borderId="2" xfId="1" applyNumberFormat="1" applyFont="1" applyFill="1" applyBorder="1" applyAlignment="1">
      <alignment wrapText="1"/>
    </xf>
    <xf numFmtId="2" fontId="9" fillId="0" borderId="13" xfId="1" applyNumberFormat="1" applyFont="1" applyFill="1" applyBorder="1" applyAlignment="1">
      <alignment wrapText="1"/>
    </xf>
    <xf numFmtId="2" fontId="5" fillId="0" borderId="49" xfId="1" applyNumberFormat="1" applyFont="1" applyFill="1" applyBorder="1"/>
    <xf numFmtId="2" fontId="5" fillId="4" borderId="46" xfId="1" applyNumberFormat="1" applyFont="1" applyFill="1" applyBorder="1"/>
    <xf numFmtId="2" fontId="5" fillId="4" borderId="51" xfId="1" applyNumberFormat="1" applyFont="1" applyFill="1" applyBorder="1"/>
    <xf numFmtId="43" fontId="8" fillId="4" borderId="47" xfId="4" applyFont="1" applyFill="1" applyBorder="1"/>
    <xf numFmtId="0" fontId="9" fillId="0" borderId="12" xfId="0" applyFont="1" applyBorder="1"/>
    <xf numFmtId="2" fontId="5" fillId="0" borderId="27" xfId="1" applyNumberFormat="1" applyFont="1" applyFill="1" applyBorder="1"/>
    <xf numFmtId="0" fontId="5" fillId="0" borderId="28" xfId="1" applyFont="1" applyFill="1" applyBorder="1" applyAlignment="1">
      <alignment horizontal="center" vertical="center"/>
    </xf>
    <xf numFmtId="43" fontId="5" fillId="0" borderId="29" xfId="4" applyFont="1" applyFill="1" applyBorder="1"/>
    <xf numFmtId="0" fontId="9" fillId="0" borderId="3" xfId="0" applyFont="1" applyFill="1" applyBorder="1"/>
    <xf numFmtId="0" fontId="9" fillId="0" borderId="12" xfId="0" applyFont="1" applyFill="1" applyBorder="1"/>
    <xf numFmtId="0" fontId="5" fillId="0" borderId="8" xfId="1" applyFont="1" applyFill="1" applyBorder="1" applyAlignment="1">
      <alignment horizontal="center" vertical="center"/>
    </xf>
    <xf numFmtId="43" fontId="5" fillId="4" borderId="51" xfId="4" applyFont="1" applyFill="1" applyBorder="1"/>
    <xf numFmtId="0" fontId="9" fillId="0" borderId="2" xfId="0" applyFont="1" applyBorder="1"/>
    <xf numFmtId="2" fontId="5" fillId="0" borderId="27" xfId="0" applyNumberFormat="1" applyFont="1" applyFill="1" applyBorder="1"/>
    <xf numFmtId="1" fontId="5" fillId="0" borderId="28" xfId="0" applyNumberFormat="1" applyFont="1" applyFill="1" applyBorder="1" applyAlignment="1">
      <alignment horizontal="center" vertical="center"/>
    </xf>
    <xf numFmtId="0" fontId="5" fillId="0" borderId="23" xfId="0" applyFont="1" applyBorder="1"/>
    <xf numFmtId="0" fontId="9" fillId="0" borderId="23" xfId="0" applyFont="1" applyFill="1" applyBorder="1"/>
    <xf numFmtId="0" fontId="5" fillId="0" borderId="24" xfId="1" applyFont="1" applyFill="1" applyBorder="1"/>
    <xf numFmtId="0" fontId="5" fillId="0" borderId="13" xfId="0" applyFont="1" applyFill="1" applyBorder="1"/>
    <xf numFmtId="0" fontId="5" fillId="0" borderId="36" xfId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24" xfId="0" applyFont="1" applyFill="1" applyBorder="1"/>
    <xf numFmtId="0" fontId="5" fillId="0" borderId="1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wrapText="1"/>
    </xf>
    <xf numFmtId="43" fontId="5" fillId="0" borderId="5" xfId="4" applyFont="1" applyFill="1" applyBorder="1"/>
    <xf numFmtId="43" fontId="5" fillId="0" borderId="40" xfId="4" applyFont="1" applyFill="1" applyBorder="1"/>
    <xf numFmtId="0" fontId="5" fillId="0" borderId="3" xfId="1" applyFont="1" applyFill="1" applyBorder="1" applyAlignment="1">
      <alignment wrapText="1"/>
    </xf>
    <xf numFmtId="43" fontId="9" fillId="0" borderId="7" xfId="4" applyFont="1" applyFill="1" applyBorder="1"/>
    <xf numFmtId="1" fontId="5" fillId="0" borderId="8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5" fillId="0" borderId="24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5" fillId="0" borderId="3" xfId="0" applyFont="1" applyFill="1" applyBorder="1" applyAlignment="1">
      <alignment vertical="center" wrapText="1"/>
    </xf>
    <xf numFmtId="0" fontId="5" fillId="0" borderId="3" xfId="1" applyFont="1" applyFill="1" applyBorder="1" applyAlignment="1"/>
    <xf numFmtId="0" fontId="5" fillId="0" borderId="3" xfId="0" applyFont="1" applyFill="1" applyBorder="1" applyAlignment="1"/>
    <xf numFmtId="0" fontId="11" fillId="3" borderId="32" xfId="1" applyFont="1" applyFill="1" applyBorder="1" applyAlignment="1">
      <alignment vertical="center"/>
    </xf>
    <xf numFmtId="0" fontId="11" fillId="3" borderId="10" xfId="1" applyFont="1" applyFill="1" applyBorder="1" applyAlignment="1">
      <alignment vertical="center"/>
    </xf>
    <xf numFmtId="2" fontId="11" fillId="3" borderId="25" xfId="1" applyNumberFormat="1" applyFont="1" applyFill="1" applyBorder="1" applyAlignment="1">
      <alignment vertical="center"/>
    </xf>
    <xf numFmtId="4" fontId="11" fillId="3" borderId="32" xfId="1" applyNumberFormat="1" applyFont="1" applyFill="1" applyBorder="1" applyAlignment="1">
      <alignment vertical="center"/>
    </xf>
    <xf numFmtId="0" fontId="5" fillId="0" borderId="36" xfId="1" applyFont="1" applyFill="1" applyBorder="1" applyAlignment="1">
      <alignment vertical="center" wrapText="1"/>
    </xf>
    <xf numFmtId="0" fontId="5" fillId="0" borderId="24" xfId="1" applyFont="1" applyFill="1" applyBorder="1" applyAlignment="1">
      <alignment vertical="center" wrapText="1"/>
    </xf>
    <xf numFmtId="0" fontId="5" fillId="0" borderId="22" xfId="1" applyFont="1" applyFill="1" applyBorder="1" applyAlignment="1">
      <alignment vertical="center" wrapText="1"/>
    </xf>
    <xf numFmtId="43" fontId="8" fillId="5" borderId="37" xfId="4" applyFont="1" applyFill="1" applyBorder="1"/>
    <xf numFmtId="43" fontId="8" fillId="5" borderId="25" xfId="4" applyFont="1" applyFill="1" applyBorder="1"/>
    <xf numFmtId="43" fontId="8" fillId="5" borderId="18" xfId="4" applyFont="1" applyFill="1" applyBorder="1"/>
    <xf numFmtId="43" fontId="8" fillId="4" borderId="25" xfId="4" applyFont="1" applyFill="1" applyBorder="1"/>
    <xf numFmtId="4" fontId="11" fillId="3" borderId="25" xfId="1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43" fontId="5" fillId="0" borderId="57" xfId="4" applyFont="1" applyFill="1" applyBorder="1"/>
    <xf numFmtId="43" fontId="5" fillId="0" borderId="55" xfId="4" applyFont="1" applyFill="1" applyBorder="1"/>
    <xf numFmtId="43" fontId="5" fillId="0" borderId="58" xfId="4" applyFont="1" applyFill="1" applyBorder="1"/>
    <xf numFmtId="43" fontId="5" fillId="0" borderId="59" xfId="4" applyFont="1" applyFill="1" applyBorder="1"/>
    <xf numFmtId="43" fontId="5" fillId="0" borderId="59" xfId="4" applyFont="1" applyFill="1" applyBorder="1" applyAlignment="1"/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wrapText="1"/>
    </xf>
    <xf numFmtId="43" fontId="5" fillId="0" borderId="60" xfId="4" applyFont="1" applyFill="1" applyBorder="1"/>
    <xf numFmtId="43" fontId="5" fillId="4" borderId="11" xfId="4" applyFont="1" applyFill="1" applyBorder="1"/>
    <xf numFmtId="43" fontId="5" fillId="4" borderId="10" xfId="4" applyFont="1" applyFill="1" applyBorder="1"/>
    <xf numFmtId="0" fontId="5" fillId="0" borderId="13" xfId="0" applyFont="1" applyFill="1" applyBorder="1" applyAlignment="1">
      <alignment wrapText="1"/>
    </xf>
    <xf numFmtId="0" fontId="8" fillId="3" borderId="10" xfId="1" applyFont="1" applyFill="1" applyBorder="1" applyAlignment="1">
      <alignment horizontal="left"/>
    </xf>
    <xf numFmtId="0" fontId="8" fillId="3" borderId="11" xfId="1" applyFont="1" applyFill="1" applyBorder="1" applyAlignment="1">
      <alignment horizontal="left"/>
    </xf>
    <xf numFmtId="0" fontId="8" fillId="3" borderId="47" xfId="1" applyFont="1" applyFill="1" applyBorder="1" applyAlignment="1">
      <alignment horizontal="left"/>
    </xf>
    <xf numFmtId="0" fontId="5" fillId="0" borderId="31" xfId="1" applyFont="1" applyFill="1" applyBorder="1" applyAlignment="1">
      <alignment horizontal="left" vertical="center" wrapText="1"/>
    </xf>
    <xf numFmtId="0" fontId="5" fillId="0" borderId="36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5" fillId="0" borderId="24" xfId="1" applyFont="1" applyFill="1" applyBorder="1" applyAlignment="1">
      <alignment vertical="center" wrapText="1"/>
    </xf>
    <xf numFmtId="0" fontId="5" fillId="0" borderId="36" xfId="1" applyFont="1" applyFill="1" applyBorder="1" applyAlignment="1">
      <alignment vertical="center" wrapText="1"/>
    </xf>
    <xf numFmtId="0" fontId="5" fillId="0" borderId="22" xfId="1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36" xfId="1" applyFont="1" applyFill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/>
    </xf>
    <xf numFmtId="0" fontId="8" fillId="2" borderId="18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vertical="center" wrapText="1"/>
    </xf>
    <xf numFmtId="0" fontId="9" fillId="0" borderId="36" xfId="1" applyFont="1" applyFill="1" applyBorder="1" applyAlignment="1">
      <alignment vertical="center" wrapText="1"/>
    </xf>
    <xf numFmtId="0" fontId="9" fillId="0" borderId="22" xfId="1" applyFont="1" applyFill="1" applyBorder="1" applyAlignment="1">
      <alignment vertical="center" wrapText="1"/>
    </xf>
  </cellXfs>
  <cellStyles count="5">
    <cellStyle name="Čiarka" xfId="4" builtinId="3"/>
    <cellStyle name="Normálna" xfId="0" builtinId="0"/>
    <cellStyle name="Normálna 2" xfId="2"/>
    <cellStyle name="Normálna 3" xfId="3"/>
    <cellStyle name="Normálna 4" xfId="1"/>
  </cellStyles>
  <dxfs count="0"/>
  <tableStyles count="0" defaultTableStyle="TableStyleMedium2" defaultPivotStyle="PivotStyleLight16"/>
  <colors>
    <mruColors>
      <color rgb="FFDAFCE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tabSelected="1" zoomScale="70" zoomScaleNormal="70" workbookViewId="0">
      <pane ySplit="5" topLeftCell="A12" activePane="bottomLeft" state="frozen"/>
      <selection pane="bottomLeft" activeCell="M230" sqref="M230"/>
    </sheetView>
  </sheetViews>
  <sheetFormatPr defaultColWidth="9.109375" defaultRowHeight="14.4" x14ac:dyDescent="0.3"/>
  <cols>
    <col min="1" max="1" width="42.6640625" style="1" customWidth="1"/>
    <col min="2" max="2" width="14.88671875" style="1" customWidth="1"/>
    <col min="3" max="3" width="11.109375" style="1" customWidth="1"/>
    <col min="4" max="4" width="9" style="1" bestFit="1" customWidth="1"/>
    <col min="5" max="5" width="16.33203125" style="1" customWidth="1"/>
    <col min="6" max="6" width="10.6640625" style="1" customWidth="1"/>
    <col min="7" max="7" width="9" style="1" bestFit="1" customWidth="1"/>
    <col min="8" max="8" width="16.6640625" style="1" customWidth="1"/>
    <col min="9" max="9" width="10.44140625" style="1" customWidth="1"/>
    <col min="10" max="10" width="9" style="1" bestFit="1" customWidth="1"/>
    <col min="11" max="11" width="16.5546875" style="1" customWidth="1"/>
    <col min="12" max="12" width="11.44140625" style="1" customWidth="1"/>
    <col min="13" max="13" width="9" style="1" bestFit="1" customWidth="1"/>
    <col min="14" max="14" width="15" style="1" customWidth="1"/>
    <col min="15" max="15" width="16" style="1" customWidth="1"/>
    <col min="16" max="16384" width="9.109375" style="1"/>
  </cols>
  <sheetData>
    <row r="1" spans="1:15" ht="23.4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190</v>
      </c>
      <c r="O1" s="4"/>
    </row>
    <row r="2" spans="1:15" ht="18" x14ac:dyDescent="0.35">
      <c r="A2" s="135" t="s">
        <v>191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ht="7.5" customHeight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6.25" customHeight="1" thickBot="1" x14ac:dyDescent="0.35">
      <c r="A4" s="6" t="s">
        <v>2</v>
      </c>
      <c r="B4" s="141" t="s">
        <v>17</v>
      </c>
      <c r="C4" s="136" t="s">
        <v>193</v>
      </c>
      <c r="D4" s="136"/>
      <c r="E4" s="136"/>
      <c r="F4" s="136" t="s">
        <v>194</v>
      </c>
      <c r="G4" s="136"/>
      <c r="H4" s="136"/>
      <c r="I4" s="136" t="s">
        <v>195</v>
      </c>
      <c r="J4" s="136"/>
      <c r="K4" s="136"/>
      <c r="L4" s="136" t="s">
        <v>196</v>
      </c>
      <c r="M4" s="136"/>
      <c r="N4" s="137"/>
      <c r="O4" s="113" t="s">
        <v>197</v>
      </c>
    </row>
    <row r="5" spans="1:15" ht="51" customHeight="1" thickBot="1" x14ac:dyDescent="0.35">
      <c r="A5" s="7" t="s">
        <v>0</v>
      </c>
      <c r="B5" s="142"/>
      <c r="C5" s="8" t="s">
        <v>183</v>
      </c>
      <c r="D5" s="8" t="s">
        <v>41</v>
      </c>
      <c r="E5" s="8" t="s">
        <v>57</v>
      </c>
      <c r="F5" s="8" t="s">
        <v>183</v>
      </c>
      <c r="G5" s="8" t="s">
        <v>41</v>
      </c>
      <c r="H5" s="8" t="s">
        <v>57</v>
      </c>
      <c r="I5" s="8" t="s">
        <v>183</v>
      </c>
      <c r="J5" s="8" t="s">
        <v>41</v>
      </c>
      <c r="K5" s="8" t="s">
        <v>57</v>
      </c>
      <c r="L5" s="8" t="s">
        <v>183</v>
      </c>
      <c r="M5" s="8" t="s">
        <v>41</v>
      </c>
      <c r="N5" s="8" t="s">
        <v>57</v>
      </c>
      <c r="O5" s="8" t="s">
        <v>188</v>
      </c>
    </row>
    <row r="6" spans="1:15" ht="17.25" thickBot="1" x14ac:dyDescent="0.35">
      <c r="A6" s="126" t="s">
        <v>32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</row>
    <row r="7" spans="1:15" ht="15" thickBot="1" x14ac:dyDescent="0.35">
      <c r="A7" s="129" t="s">
        <v>6</v>
      </c>
      <c r="B7" s="97" t="s">
        <v>12</v>
      </c>
      <c r="C7" s="116"/>
      <c r="D7" s="42">
        <v>475</v>
      </c>
      <c r="E7" s="44">
        <f>C7*D7</f>
        <v>0</v>
      </c>
      <c r="F7" s="13"/>
      <c r="G7" s="11">
        <v>445</v>
      </c>
      <c r="H7" s="12">
        <f>F7*G7</f>
        <v>0</v>
      </c>
      <c r="I7" s="13"/>
      <c r="J7" s="11">
        <v>335</v>
      </c>
      <c r="K7" s="12">
        <f>I7*J7</f>
        <v>0</v>
      </c>
      <c r="L7" s="13"/>
      <c r="M7" s="11">
        <v>510</v>
      </c>
      <c r="N7" s="12">
        <f>L7*M7</f>
        <v>0</v>
      </c>
      <c r="O7" s="14">
        <f>SUM(E7,H7,K7,N7)</f>
        <v>0</v>
      </c>
    </row>
    <row r="8" spans="1:15" ht="15" thickBot="1" x14ac:dyDescent="0.35">
      <c r="A8" s="130"/>
      <c r="B8" s="85" t="s">
        <v>13</v>
      </c>
      <c r="C8" s="117"/>
      <c r="D8" s="11">
        <v>60</v>
      </c>
      <c r="E8" s="71">
        <f t="shared" ref="E8:E54" si="0">C8*D8</f>
        <v>0</v>
      </c>
      <c r="F8" s="13"/>
      <c r="G8" s="11">
        <v>70</v>
      </c>
      <c r="H8" s="12">
        <f t="shared" ref="H8:H54" si="1">F8*G8</f>
        <v>0</v>
      </c>
      <c r="I8" s="13"/>
      <c r="J8" s="11">
        <v>200</v>
      </c>
      <c r="K8" s="12">
        <f t="shared" ref="K8:K54" si="2">I8*J8</f>
        <v>0</v>
      </c>
      <c r="L8" s="13"/>
      <c r="M8" s="11">
        <v>25</v>
      </c>
      <c r="N8" s="12">
        <f t="shared" ref="N8:N54" si="3">L8*M8</f>
        <v>0</v>
      </c>
      <c r="O8" s="14">
        <f t="shared" ref="O8:O53" si="4">SUM(E8,H8,K8,N8)</f>
        <v>0</v>
      </c>
    </row>
    <row r="9" spans="1:15" ht="15" thickBot="1" x14ac:dyDescent="0.35">
      <c r="A9" s="130"/>
      <c r="B9" s="85" t="s">
        <v>14</v>
      </c>
      <c r="C9" s="117"/>
      <c r="D9" s="11">
        <v>25</v>
      </c>
      <c r="E9" s="71">
        <f t="shared" si="0"/>
        <v>0</v>
      </c>
      <c r="F9" s="13"/>
      <c r="G9" s="11">
        <v>45</v>
      </c>
      <c r="H9" s="12">
        <f t="shared" si="1"/>
        <v>0</v>
      </c>
      <c r="I9" s="13"/>
      <c r="J9" s="11">
        <v>25</v>
      </c>
      <c r="K9" s="12">
        <f t="shared" si="2"/>
        <v>0</v>
      </c>
      <c r="L9" s="13"/>
      <c r="M9" s="11">
        <v>25</v>
      </c>
      <c r="N9" s="12">
        <f t="shared" si="3"/>
        <v>0</v>
      </c>
      <c r="O9" s="14">
        <f t="shared" si="4"/>
        <v>0</v>
      </c>
    </row>
    <row r="10" spans="1:15" ht="28.8" thickBot="1" x14ac:dyDescent="0.35">
      <c r="A10" s="130"/>
      <c r="B10" s="94" t="s">
        <v>62</v>
      </c>
      <c r="C10" s="117"/>
      <c r="D10" s="11">
        <v>5</v>
      </c>
      <c r="E10" s="71">
        <f t="shared" si="0"/>
        <v>0</v>
      </c>
      <c r="F10" s="13"/>
      <c r="G10" s="11">
        <v>5</v>
      </c>
      <c r="H10" s="12">
        <f t="shared" si="1"/>
        <v>0</v>
      </c>
      <c r="I10" s="13"/>
      <c r="J10" s="11">
        <v>5</v>
      </c>
      <c r="K10" s="12">
        <f t="shared" si="2"/>
        <v>0</v>
      </c>
      <c r="L10" s="13"/>
      <c r="M10" s="11">
        <v>5</v>
      </c>
      <c r="N10" s="12">
        <f t="shared" si="3"/>
        <v>0</v>
      </c>
      <c r="O10" s="14">
        <f t="shared" si="4"/>
        <v>0</v>
      </c>
    </row>
    <row r="11" spans="1:15" ht="42.6" thickBot="1" x14ac:dyDescent="0.35">
      <c r="A11" s="131"/>
      <c r="B11" s="94" t="s">
        <v>60</v>
      </c>
      <c r="C11" s="117"/>
      <c r="D11" s="11">
        <v>5</v>
      </c>
      <c r="E11" s="71">
        <f t="shared" si="0"/>
        <v>0</v>
      </c>
      <c r="F11" s="13"/>
      <c r="G11" s="11">
        <v>5</v>
      </c>
      <c r="H11" s="12">
        <f t="shared" si="1"/>
        <v>0</v>
      </c>
      <c r="I11" s="13"/>
      <c r="J11" s="11">
        <v>5</v>
      </c>
      <c r="K11" s="12">
        <f t="shared" si="2"/>
        <v>0</v>
      </c>
      <c r="L11" s="13"/>
      <c r="M11" s="11">
        <v>5</v>
      </c>
      <c r="N11" s="12">
        <f t="shared" si="3"/>
        <v>0</v>
      </c>
      <c r="O11" s="14">
        <f t="shared" si="4"/>
        <v>0</v>
      </c>
    </row>
    <row r="12" spans="1:15" ht="15" thickBot="1" x14ac:dyDescent="0.35">
      <c r="A12" s="143" t="s">
        <v>40</v>
      </c>
      <c r="B12" s="85" t="s">
        <v>12</v>
      </c>
      <c r="C12" s="117"/>
      <c r="D12" s="11">
        <v>1090</v>
      </c>
      <c r="E12" s="71">
        <f t="shared" si="0"/>
        <v>0</v>
      </c>
      <c r="F12" s="13"/>
      <c r="G12" s="11">
        <v>1500</v>
      </c>
      <c r="H12" s="12">
        <f t="shared" si="1"/>
        <v>0</v>
      </c>
      <c r="I12" s="13"/>
      <c r="J12" s="11">
        <v>1295</v>
      </c>
      <c r="K12" s="12">
        <f t="shared" si="2"/>
        <v>0</v>
      </c>
      <c r="L12" s="13"/>
      <c r="M12" s="11">
        <v>1295</v>
      </c>
      <c r="N12" s="12">
        <f t="shared" si="3"/>
        <v>0</v>
      </c>
      <c r="O12" s="14">
        <f t="shared" si="4"/>
        <v>0</v>
      </c>
    </row>
    <row r="13" spans="1:15" ht="15" thickBot="1" x14ac:dyDescent="0.35">
      <c r="A13" s="144"/>
      <c r="B13" s="85" t="s">
        <v>13</v>
      </c>
      <c r="C13" s="117"/>
      <c r="D13" s="11">
        <v>500</v>
      </c>
      <c r="E13" s="71">
        <f t="shared" si="0"/>
        <v>0</v>
      </c>
      <c r="F13" s="13"/>
      <c r="G13" s="11">
        <v>220</v>
      </c>
      <c r="H13" s="12">
        <f t="shared" si="1"/>
        <v>0</v>
      </c>
      <c r="I13" s="13"/>
      <c r="J13" s="11">
        <v>400</v>
      </c>
      <c r="K13" s="12">
        <f t="shared" si="2"/>
        <v>0</v>
      </c>
      <c r="L13" s="13"/>
      <c r="M13" s="11">
        <v>455</v>
      </c>
      <c r="N13" s="12">
        <f t="shared" si="3"/>
        <v>0</v>
      </c>
      <c r="O13" s="14">
        <f t="shared" si="4"/>
        <v>0</v>
      </c>
    </row>
    <row r="14" spans="1:15" ht="15" thickBot="1" x14ac:dyDescent="0.35">
      <c r="A14" s="144"/>
      <c r="B14" s="85" t="s">
        <v>15</v>
      </c>
      <c r="C14" s="117"/>
      <c r="D14" s="11">
        <v>200</v>
      </c>
      <c r="E14" s="71">
        <f t="shared" si="0"/>
        <v>0</v>
      </c>
      <c r="F14" s="13"/>
      <c r="G14" s="11">
        <v>75</v>
      </c>
      <c r="H14" s="12">
        <f t="shared" si="1"/>
        <v>0</v>
      </c>
      <c r="I14" s="13"/>
      <c r="J14" s="11">
        <v>100</v>
      </c>
      <c r="K14" s="12">
        <f t="shared" si="2"/>
        <v>0</v>
      </c>
      <c r="L14" s="13"/>
      <c r="M14" s="11">
        <v>40</v>
      </c>
      <c r="N14" s="12">
        <f t="shared" si="3"/>
        <v>0</v>
      </c>
      <c r="O14" s="14">
        <f t="shared" si="4"/>
        <v>0</v>
      </c>
    </row>
    <row r="15" spans="1:15" ht="28.8" thickBot="1" x14ac:dyDescent="0.35">
      <c r="A15" s="145"/>
      <c r="B15" s="94" t="s">
        <v>61</v>
      </c>
      <c r="C15" s="117"/>
      <c r="D15" s="11">
        <v>10</v>
      </c>
      <c r="E15" s="71">
        <f t="shared" si="0"/>
        <v>0</v>
      </c>
      <c r="F15" s="13"/>
      <c r="G15" s="11">
        <v>5</v>
      </c>
      <c r="H15" s="12">
        <f t="shared" si="1"/>
        <v>0</v>
      </c>
      <c r="I15" s="13"/>
      <c r="J15" s="11">
        <v>5</v>
      </c>
      <c r="K15" s="12">
        <f t="shared" si="2"/>
        <v>0</v>
      </c>
      <c r="L15" s="13"/>
      <c r="M15" s="11">
        <v>10</v>
      </c>
      <c r="N15" s="12">
        <f t="shared" si="3"/>
        <v>0</v>
      </c>
      <c r="O15" s="14">
        <f t="shared" si="4"/>
        <v>0</v>
      </c>
    </row>
    <row r="16" spans="1:15" ht="15" thickBot="1" x14ac:dyDescent="0.35">
      <c r="A16" s="132" t="s">
        <v>7</v>
      </c>
      <c r="B16" s="85" t="s">
        <v>12</v>
      </c>
      <c r="C16" s="117"/>
      <c r="D16" s="11">
        <v>220</v>
      </c>
      <c r="E16" s="71">
        <f t="shared" si="0"/>
        <v>0</v>
      </c>
      <c r="F16" s="13"/>
      <c r="G16" s="11">
        <v>440</v>
      </c>
      <c r="H16" s="12">
        <f t="shared" si="1"/>
        <v>0</v>
      </c>
      <c r="I16" s="13"/>
      <c r="J16" s="11">
        <v>400</v>
      </c>
      <c r="K16" s="12">
        <f t="shared" si="2"/>
        <v>0</v>
      </c>
      <c r="L16" s="13"/>
      <c r="M16" s="11">
        <v>320</v>
      </c>
      <c r="N16" s="12">
        <f t="shared" si="3"/>
        <v>0</v>
      </c>
      <c r="O16" s="14">
        <f t="shared" si="4"/>
        <v>0</v>
      </c>
    </row>
    <row r="17" spans="1:15" ht="15" thickBot="1" x14ac:dyDescent="0.35">
      <c r="A17" s="133"/>
      <c r="B17" s="85" t="s">
        <v>13</v>
      </c>
      <c r="C17" s="117"/>
      <c r="D17" s="11">
        <v>80</v>
      </c>
      <c r="E17" s="71">
        <f t="shared" si="0"/>
        <v>0</v>
      </c>
      <c r="F17" s="13"/>
      <c r="G17" s="11">
        <v>25</v>
      </c>
      <c r="H17" s="12">
        <f t="shared" si="1"/>
        <v>0</v>
      </c>
      <c r="I17" s="13"/>
      <c r="J17" s="11">
        <v>110</v>
      </c>
      <c r="K17" s="12">
        <f t="shared" si="2"/>
        <v>0</v>
      </c>
      <c r="L17" s="13"/>
      <c r="M17" s="11">
        <v>190</v>
      </c>
      <c r="N17" s="12">
        <f t="shared" si="3"/>
        <v>0</v>
      </c>
      <c r="O17" s="108">
        <f t="shared" si="4"/>
        <v>0</v>
      </c>
    </row>
    <row r="18" spans="1:15" ht="15" thickBot="1" x14ac:dyDescent="0.35">
      <c r="A18" s="133"/>
      <c r="B18" s="85" t="s">
        <v>15</v>
      </c>
      <c r="C18" s="117"/>
      <c r="D18" s="11">
        <v>220</v>
      </c>
      <c r="E18" s="71">
        <f t="shared" si="0"/>
        <v>0</v>
      </c>
      <c r="F18" s="13"/>
      <c r="G18" s="11">
        <v>55</v>
      </c>
      <c r="H18" s="12">
        <f t="shared" si="1"/>
        <v>0</v>
      </c>
      <c r="I18" s="13"/>
      <c r="J18" s="11">
        <v>10</v>
      </c>
      <c r="K18" s="12">
        <f t="shared" si="2"/>
        <v>0</v>
      </c>
      <c r="L18" s="13"/>
      <c r="M18" s="11">
        <v>10</v>
      </c>
      <c r="N18" s="12">
        <f t="shared" si="3"/>
        <v>0</v>
      </c>
      <c r="O18" s="14">
        <f t="shared" si="4"/>
        <v>0</v>
      </c>
    </row>
    <row r="19" spans="1:15" ht="28.8" thickBot="1" x14ac:dyDescent="0.35">
      <c r="A19" s="134"/>
      <c r="B19" s="94" t="s">
        <v>61</v>
      </c>
      <c r="C19" s="117"/>
      <c r="D19" s="11">
        <v>10</v>
      </c>
      <c r="E19" s="71">
        <f t="shared" si="0"/>
        <v>0</v>
      </c>
      <c r="F19" s="13"/>
      <c r="G19" s="11">
        <v>10</v>
      </c>
      <c r="H19" s="12">
        <f t="shared" si="1"/>
        <v>0</v>
      </c>
      <c r="I19" s="13"/>
      <c r="J19" s="11">
        <v>10</v>
      </c>
      <c r="K19" s="12">
        <f t="shared" si="2"/>
        <v>0</v>
      </c>
      <c r="L19" s="13"/>
      <c r="M19" s="11">
        <v>10</v>
      </c>
      <c r="N19" s="12">
        <f t="shared" si="3"/>
        <v>0</v>
      </c>
      <c r="O19" s="108">
        <f t="shared" si="4"/>
        <v>0</v>
      </c>
    </row>
    <row r="20" spans="1:15" ht="27.6" customHeight="1" thickBot="1" x14ac:dyDescent="0.35">
      <c r="A20" s="105" t="s">
        <v>68</v>
      </c>
      <c r="B20" s="94" t="s">
        <v>58</v>
      </c>
      <c r="C20" s="117"/>
      <c r="D20" s="11">
        <v>20</v>
      </c>
      <c r="E20" s="71">
        <f t="shared" si="0"/>
        <v>0</v>
      </c>
      <c r="F20" s="13"/>
      <c r="G20" s="11">
        <v>20</v>
      </c>
      <c r="H20" s="12">
        <f t="shared" si="1"/>
        <v>0</v>
      </c>
      <c r="I20" s="13"/>
      <c r="J20" s="11">
        <v>20</v>
      </c>
      <c r="K20" s="12">
        <f t="shared" si="2"/>
        <v>0</v>
      </c>
      <c r="L20" s="13"/>
      <c r="M20" s="11">
        <v>20</v>
      </c>
      <c r="N20" s="12">
        <f t="shared" si="3"/>
        <v>0</v>
      </c>
      <c r="O20" s="14">
        <f t="shared" si="4"/>
        <v>0</v>
      </c>
    </row>
    <row r="21" spans="1:15" ht="27" customHeight="1" thickBot="1" x14ac:dyDescent="0.35">
      <c r="A21" s="106" t="s">
        <v>8</v>
      </c>
      <c r="B21" s="119" t="s">
        <v>12</v>
      </c>
      <c r="C21" s="117"/>
      <c r="D21" s="11">
        <v>150</v>
      </c>
      <c r="E21" s="71">
        <f t="shared" si="0"/>
        <v>0</v>
      </c>
      <c r="F21" s="13"/>
      <c r="G21" s="11">
        <v>150</v>
      </c>
      <c r="H21" s="12">
        <f t="shared" si="1"/>
        <v>0</v>
      </c>
      <c r="I21" s="13"/>
      <c r="J21" s="11">
        <v>150</v>
      </c>
      <c r="K21" s="12">
        <f t="shared" si="2"/>
        <v>0</v>
      </c>
      <c r="L21" s="13"/>
      <c r="M21" s="11">
        <v>150</v>
      </c>
      <c r="N21" s="12">
        <f t="shared" si="3"/>
        <v>0</v>
      </c>
      <c r="O21" s="14">
        <f t="shared" si="4"/>
        <v>0</v>
      </c>
    </row>
    <row r="22" spans="1:15" ht="44.4" customHeight="1" thickBot="1" x14ac:dyDescent="0.35">
      <c r="A22" s="106" t="s">
        <v>74</v>
      </c>
      <c r="B22" s="120" t="s">
        <v>35</v>
      </c>
      <c r="C22" s="117"/>
      <c r="D22" s="11">
        <v>25</v>
      </c>
      <c r="E22" s="71">
        <f t="shared" si="0"/>
        <v>0</v>
      </c>
      <c r="F22" s="13"/>
      <c r="G22" s="11">
        <v>25</v>
      </c>
      <c r="H22" s="12">
        <f t="shared" si="1"/>
        <v>0</v>
      </c>
      <c r="I22" s="13"/>
      <c r="J22" s="11">
        <v>25</v>
      </c>
      <c r="K22" s="12">
        <f t="shared" si="2"/>
        <v>0</v>
      </c>
      <c r="L22" s="13"/>
      <c r="M22" s="11">
        <v>25</v>
      </c>
      <c r="N22" s="12">
        <f t="shared" si="3"/>
        <v>0</v>
      </c>
      <c r="O22" s="108">
        <f t="shared" si="4"/>
        <v>0</v>
      </c>
    </row>
    <row r="23" spans="1:15" ht="15" thickBot="1" x14ac:dyDescent="0.35">
      <c r="A23" s="132" t="s">
        <v>75</v>
      </c>
      <c r="B23" s="119" t="s">
        <v>12</v>
      </c>
      <c r="C23" s="117"/>
      <c r="D23" s="11">
        <v>1760</v>
      </c>
      <c r="E23" s="71">
        <f t="shared" si="0"/>
        <v>0</v>
      </c>
      <c r="F23" s="13"/>
      <c r="G23" s="11">
        <v>1760</v>
      </c>
      <c r="H23" s="12">
        <f t="shared" si="1"/>
        <v>0</v>
      </c>
      <c r="I23" s="13"/>
      <c r="J23" s="11">
        <v>1760</v>
      </c>
      <c r="K23" s="12">
        <f t="shared" si="2"/>
        <v>0</v>
      </c>
      <c r="L23" s="13"/>
      <c r="M23" s="11">
        <v>1760</v>
      </c>
      <c r="N23" s="12">
        <f t="shared" si="3"/>
        <v>0</v>
      </c>
      <c r="O23" s="14">
        <f t="shared" si="4"/>
        <v>0</v>
      </c>
    </row>
    <row r="24" spans="1:15" ht="15" thickBot="1" x14ac:dyDescent="0.35">
      <c r="A24" s="134"/>
      <c r="B24" s="119" t="s">
        <v>15</v>
      </c>
      <c r="C24" s="117"/>
      <c r="D24" s="11">
        <v>150</v>
      </c>
      <c r="E24" s="71">
        <f t="shared" si="0"/>
        <v>0</v>
      </c>
      <c r="F24" s="13"/>
      <c r="G24" s="11">
        <v>150</v>
      </c>
      <c r="H24" s="12">
        <f t="shared" si="1"/>
        <v>0</v>
      </c>
      <c r="I24" s="13"/>
      <c r="J24" s="11">
        <v>150</v>
      </c>
      <c r="K24" s="12">
        <f t="shared" si="2"/>
        <v>0</v>
      </c>
      <c r="L24" s="13"/>
      <c r="M24" s="11">
        <v>100</v>
      </c>
      <c r="N24" s="12">
        <f t="shared" si="3"/>
        <v>0</v>
      </c>
      <c r="O24" s="108">
        <f t="shared" si="4"/>
        <v>0</v>
      </c>
    </row>
    <row r="25" spans="1:15" ht="15" thickBot="1" x14ac:dyDescent="0.35">
      <c r="A25" s="138" t="s">
        <v>9</v>
      </c>
      <c r="B25" s="85" t="s">
        <v>12</v>
      </c>
      <c r="C25" s="117"/>
      <c r="D25" s="11">
        <v>120</v>
      </c>
      <c r="E25" s="71">
        <f t="shared" si="0"/>
        <v>0</v>
      </c>
      <c r="F25" s="13"/>
      <c r="G25" s="11">
        <v>190</v>
      </c>
      <c r="H25" s="12">
        <f t="shared" si="1"/>
        <v>0</v>
      </c>
      <c r="I25" s="13"/>
      <c r="J25" s="11">
        <v>130</v>
      </c>
      <c r="K25" s="12">
        <f t="shared" si="2"/>
        <v>0</v>
      </c>
      <c r="L25" s="13"/>
      <c r="M25" s="11">
        <v>180</v>
      </c>
      <c r="N25" s="12">
        <f t="shared" si="3"/>
        <v>0</v>
      </c>
      <c r="O25" s="14">
        <f t="shared" si="4"/>
        <v>0</v>
      </c>
    </row>
    <row r="26" spans="1:15" ht="15" thickBot="1" x14ac:dyDescent="0.35">
      <c r="A26" s="139"/>
      <c r="B26" s="85" t="s">
        <v>16</v>
      </c>
      <c r="C26" s="117"/>
      <c r="D26" s="11">
        <v>80</v>
      </c>
      <c r="E26" s="71">
        <f t="shared" si="0"/>
        <v>0</v>
      </c>
      <c r="F26" s="13"/>
      <c r="G26" s="11">
        <v>70</v>
      </c>
      <c r="H26" s="12">
        <f t="shared" si="1"/>
        <v>0</v>
      </c>
      <c r="I26" s="13"/>
      <c r="J26" s="11">
        <v>50</v>
      </c>
      <c r="K26" s="12">
        <f t="shared" si="2"/>
        <v>0</v>
      </c>
      <c r="L26" s="13"/>
      <c r="M26" s="11">
        <v>60</v>
      </c>
      <c r="N26" s="12">
        <f t="shared" si="3"/>
        <v>0</v>
      </c>
      <c r="O26" s="108">
        <f t="shared" si="4"/>
        <v>0</v>
      </c>
    </row>
    <row r="27" spans="1:15" ht="15" thickBot="1" x14ac:dyDescent="0.35">
      <c r="A27" s="139"/>
      <c r="B27" s="85" t="s">
        <v>34</v>
      </c>
      <c r="C27" s="117"/>
      <c r="D27" s="11">
        <v>100</v>
      </c>
      <c r="E27" s="71">
        <f t="shared" si="0"/>
        <v>0</v>
      </c>
      <c r="F27" s="13"/>
      <c r="G27" s="11">
        <v>50</v>
      </c>
      <c r="H27" s="12">
        <f t="shared" si="1"/>
        <v>0</v>
      </c>
      <c r="I27" s="13"/>
      <c r="J27" s="11">
        <v>70</v>
      </c>
      <c r="K27" s="12">
        <f t="shared" si="2"/>
        <v>0</v>
      </c>
      <c r="L27" s="13"/>
      <c r="M27" s="11">
        <v>40</v>
      </c>
      <c r="N27" s="12">
        <f t="shared" si="3"/>
        <v>0</v>
      </c>
      <c r="O27" s="14">
        <f t="shared" si="4"/>
        <v>0</v>
      </c>
    </row>
    <row r="28" spans="1:15" ht="28.8" thickBot="1" x14ac:dyDescent="0.35">
      <c r="A28" s="139"/>
      <c r="B28" s="94" t="s">
        <v>65</v>
      </c>
      <c r="C28" s="118"/>
      <c r="D28" s="11">
        <v>5</v>
      </c>
      <c r="E28" s="71">
        <f t="shared" si="0"/>
        <v>0</v>
      </c>
      <c r="F28" s="13"/>
      <c r="G28" s="11">
        <v>5</v>
      </c>
      <c r="H28" s="12">
        <f t="shared" si="1"/>
        <v>0</v>
      </c>
      <c r="I28" s="13"/>
      <c r="J28" s="11">
        <v>5</v>
      </c>
      <c r="K28" s="12">
        <f t="shared" si="2"/>
        <v>0</v>
      </c>
      <c r="L28" s="13"/>
      <c r="M28" s="11">
        <v>5</v>
      </c>
      <c r="N28" s="12">
        <f t="shared" si="3"/>
        <v>0</v>
      </c>
      <c r="O28" s="108">
        <f t="shared" si="4"/>
        <v>0</v>
      </c>
    </row>
    <row r="29" spans="1:15" ht="15" thickBot="1" x14ac:dyDescent="0.35">
      <c r="A29" s="139"/>
      <c r="B29" s="85" t="s">
        <v>14</v>
      </c>
      <c r="C29" s="10"/>
      <c r="D29" s="11">
        <v>25</v>
      </c>
      <c r="E29" s="71">
        <f t="shared" si="0"/>
        <v>0</v>
      </c>
      <c r="F29" s="13"/>
      <c r="G29" s="11">
        <v>15</v>
      </c>
      <c r="H29" s="12">
        <f t="shared" si="1"/>
        <v>0</v>
      </c>
      <c r="I29" s="13"/>
      <c r="J29" s="11">
        <v>75</v>
      </c>
      <c r="K29" s="12">
        <f t="shared" si="2"/>
        <v>0</v>
      </c>
      <c r="L29" s="13"/>
      <c r="M29" s="11">
        <v>45</v>
      </c>
      <c r="N29" s="12">
        <f t="shared" si="3"/>
        <v>0</v>
      </c>
      <c r="O29" s="14">
        <f t="shared" si="4"/>
        <v>0</v>
      </c>
    </row>
    <row r="30" spans="1:15" ht="28.8" thickBot="1" x14ac:dyDescent="0.35">
      <c r="A30" s="139"/>
      <c r="B30" s="94" t="s">
        <v>66</v>
      </c>
      <c r="C30" s="117"/>
      <c r="D30" s="11">
        <v>5</v>
      </c>
      <c r="E30" s="71">
        <f t="shared" si="0"/>
        <v>0</v>
      </c>
      <c r="F30" s="13"/>
      <c r="G30" s="11">
        <v>5</v>
      </c>
      <c r="H30" s="12">
        <f t="shared" si="1"/>
        <v>0</v>
      </c>
      <c r="I30" s="13"/>
      <c r="J30" s="11">
        <v>5</v>
      </c>
      <c r="K30" s="12">
        <f t="shared" si="2"/>
        <v>0</v>
      </c>
      <c r="L30" s="13"/>
      <c r="M30" s="11">
        <v>5</v>
      </c>
      <c r="N30" s="12">
        <f t="shared" si="3"/>
        <v>0</v>
      </c>
      <c r="O30" s="109">
        <f t="shared" si="4"/>
        <v>0</v>
      </c>
    </row>
    <row r="31" spans="1:15" ht="28.8" thickBot="1" x14ac:dyDescent="0.35">
      <c r="A31" s="139"/>
      <c r="B31" s="94" t="s">
        <v>63</v>
      </c>
      <c r="C31" s="117"/>
      <c r="D31" s="11">
        <v>10</v>
      </c>
      <c r="E31" s="71">
        <f t="shared" si="0"/>
        <v>0</v>
      </c>
      <c r="F31" s="13"/>
      <c r="G31" s="11">
        <v>10</v>
      </c>
      <c r="H31" s="12">
        <f t="shared" si="1"/>
        <v>0</v>
      </c>
      <c r="I31" s="13"/>
      <c r="J31" s="11">
        <v>10</v>
      </c>
      <c r="K31" s="12">
        <f t="shared" si="2"/>
        <v>0</v>
      </c>
      <c r="L31" s="13"/>
      <c r="M31" s="11">
        <v>10</v>
      </c>
      <c r="N31" s="12">
        <f t="shared" si="3"/>
        <v>0</v>
      </c>
      <c r="O31" s="14">
        <f>SUM(E31,H31,K31,N31)</f>
        <v>0</v>
      </c>
    </row>
    <row r="32" spans="1:15" ht="42.6" thickBot="1" x14ac:dyDescent="0.35">
      <c r="A32" s="140"/>
      <c r="B32" s="94" t="s">
        <v>64</v>
      </c>
      <c r="C32" s="117"/>
      <c r="D32" s="11">
        <v>5</v>
      </c>
      <c r="E32" s="71">
        <f t="shared" si="0"/>
        <v>0</v>
      </c>
      <c r="F32" s="13"/>
      <c r="G32" s="11">
        <v>5</v>
      </c>
      <c r="H32" s="12">
        <f t="shared" si="1"/>
        <v>0</v>
      </c>
      <c r="I32" s="13"/>
      <c r="J32" s="11">
        <v>5</v>
      </c>
      <c r="K32" s="12">
        <f t="shared" si="2"/>
        <v>0</v>
      </c>
      <c r="L32" s="13"/>
      <c r="M32" s="11">
        <v>5</v>
      </c>
      <c r="N32" s="12">
        <f t="shared" si="3"/>
        <v>0</v>
      </c>
      <c r="O32" s="108">
        <f t="shared" si="4"/>
        <v>0</v>
      </c>
    </row>
    <row r="33" spans="1:15" ht="15" thickBot="1" x14ac:dyDescent="0.35">
      <c r="A33" s="132" t="s">
        <v>10</v>
      </c>
      <c r="B33" s="85" t="s">
        <v>12</v>
      </c>
      <c r="C33" s="117"/>
      <c r="D33" s="11">
        <v>90</v>
      </c>
      <c r="E33" s="71">
        <f t="shared" si="0"/>
        <v>0</v>
      </c>
      <c r="F33" s="13"/>
      <c r="G33" s="11">
        <v>85</v>
      </c>
      <c r="H33" s="12">
        <f t="shared" si="1"/>
        <v>0</v>
      </c>
      <c r="I33" s="13"/>
      <c r="J33" s="11">
        <v>85</v>
      </c>
      <c r="K33" s="12">
        <f t="shared" si="2"/>
        <v>0</v>
      </c>
      <c r="L33" s="13"/>
      <c r="M33" s="11">
        <v>90</v>
      </c>
      <c r="N33" s="12">
        <f t="shared" si="3"/>
        <v>0</v>
      </c>
      <c r="O33" s="14">
        <f t="shared" si="4"/>
        <v>0</v>
      </c>
    </row>
    <row r="34" spans="1:15" ht="15" thickBot="1" x14ac:dyDescent="0.35">
      <c r="A34" s="133"/>
      <c r="B34" s="85" t="s">
        <v>34</v>
      </c>
      <c r="C34" s="117"/>
      <c r="D34" s="11">
        <v>15</v>
      </c>
      <c r="E34" s="71">
        <f t="shared" si="0"/>
        <v>0</v>
      </c>
      <c r="F34" s="13"/>
      <c r="G34" s="11">
        <v>15</v>
      </c>
      <c r="H34" s="12">
        <f t="shared" si="1"/>
        <v>0</v>
      </c>
      <c r="I34" s="13"/>
      <c r="J34" s="11">
        <v>25</v>
      </c>
      <c r="K34" s="12">
        <f t="shared" si="2"/>
        <v>0</v>
      </c>
      <c r="L34" s="13"/>
      <c r="M34" s="11">
        <v>15</v>
      </c>
      <c r="N34" s="12">
        <f t="shared" si="3"/>
        <v>0</v>
      </c>
      <c r="O34" s="108">
        <f t="shared" si="4"/>
        <v>0</v>
      </c>
    </row>
    <row r="35" spans="1:15" ht="15" thickBot="1" x14ac:dyDescent="0.35">
      <c r="A35" s="133"/>
      <c r="B35" s="85" t="s">
        <v>14</v>
      </c>
      <c r="C35" s="117"/>
      <c r="D35" s="11">
        <v>10</v>
      </c>
      <c r="E35" s="71">
        <f t="shared" si="0"/>
        <v>0</v>
      </c>
      <c r="F35" s="13"/>
      <c r="G35" s="11">
        <v>15</v>
      </c>
      <c r="H35" s="12">
        <f t="shared" si="1"/>
        <v>0</v>
      </c>
      <c r="I35" s="13"/>
      <c r="J35" s="11">
        <v>5</v>
      </c>
      <c r="K35" s="12">
        <f t="shared" si="2"/>
        <v>0</v>
      </c>
      <c r="L35" s="13"/>
      <c r="M35" s="11">
        <v>10</v>
      </c>
      <c r="N35" s="12">
        <f t="shared" si="3"/>
        <v>0</v>
      </c>
      <c r="O35" s="14">
        <f t="shared" si="4"/>
        <v>0</v>
      </c>
    </row>
    <row r="36" spans="1:15" s="2" customFormat="1" ht="28.8" thickBot="1" x14ac:dyDescent="0.35">
      <c r="A36" s="134"/>
      <c r="B36" s="94" t="s">
        <v>63</v>
      </c>
      <c r="C36" s="117"/>
      <c r="D36" s="15">
        <v>5</v>
      </c>
      <c r="E36" s="71">
        <f t="shared" si="0"/>
        <v>0</v>
      </c>
      <c r="F36" s="13"/>
      <c r="G36" s="15">
        <v>5</v>
      </c>
      <c r="H36" s="12">
        <f t="shared" si="1"/>
        <v>0</v>
      </c>
      <c r="I36" s="13"/>
      <c r="J36" s="15">
        <v>5</v>
      </c>
      <c r="K36" s="12">
        <f t="shared" si="2"/>
        <v>0</v>
      </c>
      <c r="L36" s="13"/>
      <c r="M36" s="15">
        <v>5</v>
      </c>
      <c r="N36" s="12">
        <f t="shared" si="3"/>
        <v>0</v>
      </c>
      <c r="O36" s="108">
        <f t="shared" si="4"/>
        <v>0</v>
      </c>
    </row>
    <row r="37" spans="1:15" ht="15" thickBot="1" x14ac:dyDescent="0.35">
      <c r="A37" s="132" t="s">
        <v>44</v>
      </c>
      <c r="B37" s="85" t="s">
        <v>12</v>
      </c>
      <c r="C37" s="117"/>
      <c r="D37" s="11">
        <v>170</v>
      </c>
      <c r="E37" s="71">
        <f t="shared" si="0"/>
        <v>0</v>
      </c>
      <c r="F37" s="13"/>
      <c r="G37" s="11">
        <v>280</v>
      </c>
      <c r="H37" s="12">
        <f t="shared" si="1"/>
        <v>0</v>
      </c>
      <c r="I37" s="13"/>
      <c r="J37" s="11">
        <v>180</v>
      </c>
      <c r="K37" s="12">
        <f t="shared" si="2"/>
        <v>0</v>
      </c>
      <c r="L37" s="13"/>
      <c r="M37" s="11">
        <v>270</v>
      </c>
      <c r="N37" s="12">
        <f t="shared" si="3"/>
        <v>0</v>
      </c>
      <c r="O37" s="14">
        <f t="shared" si="4"/>
        <v>0</v>
      </c>
    </row>
    <row r="38" spans="1:15" ht="15" thickBot="1" x14ac:dyDescent="0.35">
      <c r="A38" s="133"/>
      <c r="B38" s="85" t="s">
        <v>16</v>
      </c>
      <c r="C38" s="117"/>
      <c r="D38" s="11">
        <v>70</v>
      </c>
      <c r="E38" s="71">
        <f t="shared" si="0"/>
        <v>0</v>
      </c>
      <c r="F38" s="13"/>
      <c r="G38" s="11">
        <v>20</v>
      </c>
      <c r="H38" s="12">
        <f t="shared" si="1"/>
        <v>0</v>
      </c>
      <c r="I38" s="13"/>
      <c r="J38" s="11">
        <v>20</v>
      </c>
      <c r="K38" s="12">
        <f t="shared" si="2"/>
        <v>0</v>
      </c>
      <c r="L38" s="13"/>
      <c r="M38" s="11">
        <v>30</v>
      </c>
      <c r="N38" s="12">
        <f t="shared" si="3"/>
        <v>0</v>
      </c>
      <c r="O38" s="108">
        <f t="shared" si="4"/>
        <v>0</v>
      </c>
    </row>
    <row r="39" spans="1:15" ht="15" thickBot="1" x14ac:dyDescent="0.35">
      <c r="A39" s="133"/>
      <c r="B39" s="85" t="s">
        <v>34</v>
      </c>
      <c r="C39" s="117"/>
      <c r="D39" s="11">
        <v>90</v>
      </c>
      <c r="E39" s="71">
        <f t="shared" si="0"/>
        <v>0</v>
      </c>
      <c r="F39" s="13"/>
      <c r="G39" s="11">
        <v>60</v>
      </c>
      <c r="H39" s="12">
        <f t="shared" si="1"/>
        <v>0</v>
      </c>
      <c r="I39" s="13"/>
      <c r="J39" s="11">
        <v>110</v>
      </c>
      <c r="K39" s="12">
        <f t="shared" si="2"/>
        <v>0</v>
      </c>
      <c r="L39" s="13"/>
      <c r="M39" s="11">
        <v>20</v>
      </c>
      <c r="N39" s="12">
        <f t="shared" si="3"/>
        <v>0</v>
      </c>
      <c r="O39" s="14">
        <f t="shared" si="4"/>
        <v>0</v>
      </c>
    </row>
    <row r="40" spans="1:15" ht="28.8" thickBot="1" x14ac:dyDescent="0.35">
      <c r="A40" s="133"/>
      <c r="B40" s="94" t="s">
        <v>65</v>
      </c>
      <c r="C40" s="117"/>
      <c r="D40" s="11">
        <v>5</v>
      </c>
      <c r="E40" s="71">
        <f t="shared" si="0"/>
        <v>0</v>
      </c>
      <c r="F40" s="13"/>
      <c r="G40" s="11">
        <v>5</v>
      </c>
      <c r="H40" s="12">
        <f t="shared" si="1"/>
        <v>0</v>
      </c>
      <c r="I40" s="13"/>
      <c r="J40" s="11">
        <v>5</v>
      </c>
      <c r="K40" s="12">
        <f t="shared" si="2"/>
        <v>0</v>
      </c>
      <c r="L40" s="13"/>
      <c r="M40" s="11">
        <v>5</v>
      </c>
      <c r="N40" s="12">
        <f t="shared" si="3"/>
        <v>0</v>
      </c>
      <c r="O40" s="108">
        <f t="shared" si="4"/>
        <v>0</v>
      </c>
    </row>
    <row r="41" spans="1:15" ht="15" thickBot="1" x14ac:dyDescent="0.35">
      <c r="A41" s="133"/>
      <c r="B41" s="85" t="s">
        <v>14</v>
      </c>
      <c r="C41" s="117"/>
      <c r="D41" s="11">
        <v>35</v>
      </c>
      <c r="E41" s="71">
        <f t="shared" si="0"/>
        <v>0</v>
      </c>
      <c r="F41" s="13"/>
      <c r="G41" s="11">
        <v>10</v>
      </c>
      <c r="H41" s="12">
        <f t="shared" si="1"/>
        <v>0</v>
      </c>
      <c r="I41" s="13"/>
      <c r="J41" s="11">
        <v>55</v>
      </c>
      <c r="K41" s="12">
        <f t="shared" si="2"/>
        <v>0</v>
      </c>
      <c r="L41" s="13"/>
      <c r="M41" s="11">
        <v>50</v>
      </c>
      <c r="N41" s="12">
        <f t="shared" si="3"/>
        <v>0</v>
      </c>
      <c r="O41" s="14">
        <f t="shared" si="4"/>
        <v>0</v>
      </c>
    </row>
    <row r="42" spans="1:15" ht="28.8" thickBot="1" x14ac:dyDescent="0.35">
      <c r="A42" s="133"/>
      <c r="B42" s="94" t="s">
        <v>66</v>
      </c>
      <c r="C42" s="117"/>
      <c r="D42" s="11">
        <v>5</v>
      </c>
      <c r="E42" s="71">
        <f t="shared" si="0"/>
        <v>0</v>
      </c>
      <c r="F42" s="13"/>
      <c r="G42" s="11">
        <v>5</v>
      </c>
      <c r="H42" s="12">
        <f t="shared" si="1"/>
        <v>0</v>
      </c>
      <c r="I42" s="13"/>
      <c r="J42" s="11">
        <v>5</v>
      </c>
      <c r="K42" s="12">
        <f t="shared" si="2"/>
        <v>0</v>
      </c>
      <c r="L42" s="13"/>
      <c r="M42" s="11">
        <v>5</v>
      </c>
      <c r="N42" s="12">
        <f t="shared" si="3"/>
        <v>0</v>
      </c>
      <c r="O42" s="108">
        <f t="shared" si="4"/>
        <v>0</v>
      </c>
    </row>
    <row r="43" spans="1:15" s="2" customFormat="1" ht="28.8" thickBot="1" x14ac:dyDescent="0.35">
      <c r="A43" s="133"/>
      <c r="B43" s="94" t="s">
        <v>63</v>
      </c>
      <c r="C43" s="117"/>
      <c r="D43" s="15">
        <v>10</v>
      </c>
      <c r="E43" s="71">
        <f t="shared" si="0"/>
        <v>0</v>
      </c>
      <c r="F43" s="13"/>
      <c r="G43" s="15">
        <v>5</v>
      </c>
      <c r="H43" s="12">
        <f t="shared" si="1"/>
        <v>0</v>
      </c>
      <c r="I43" s="13"/>
      <c r="J43" s="15">
        <v>10</v>
      </c>
      <c r="K43" s="12">
        <f t="shared" si="2"/>
        <v>0</v>
      </c>
      <c r="L43" s="13"/>
      <c r="M43" s="15">
        <v>5</v>
      </c>
      <c r="N43" s="12">
        <f t="shared" si="3"/>
        <v>0</v>
      </c>
      <c r="O43" s="14">
        <f t="shared" si="4"/>
        <v>0</v>
      </c>
    </row>
    <row r="44" spans="1:15" ht="42.6" thickBot="1" x14ac:dyDescent="0.35">
      <c r="A44" s="134"/>
      <c r="B44" s="94" t="s">
        <v>64</v>
      </c>
      <c r="C44" s="117"/>
      <c r="D44" s="11">
        <v>5</v>
      </c>
      <c r="E44" s="71">
        <f t="shared" si="0"/>
        <v>0</v>
      </c>
      <c r="F44" s="13"/>
      <c r="G44" s="11">
        <v>5</v>
      </c>
      <c r="H44" s="12">
        <f t="shared" si="1"/>
        <v>0</v>
      </c>
      <c r="I44" s="13"/>
      <c r="J44" s="11">
        <v>5</v>
      </c>
      <c r="K44" s="12">
        <f t="shared" si="2"/>
        <v>0</v>
      </c>
      <c r="L44" s="13"/>
      <c r="M44" s="11">
        <v>5</v>
      </c>
      <c r="N44" s="12">
        <f t="shared" si="3"/>
        <v>0</v>
      </c>
      <c r="O44" s="109">
        <f t="shared" si="4"/>
        <v>0</v>
      </c>
    </row>
    <row r="45" spans="1:15" ht="15" thickBot="1" x14ac:dyDescent="0.35">
      <c r="A45" s="132" t="s">
        <v>45</v>
      </c>
      <c r="B45" s="85" t="s">
        <v>12</v>
      </c>
      <c r="C45" s="117"/>
      <c r="D45" s="11">
        <v>1050</v>
      </c>
      <c r="E45" s="71">
        <f t="shared" si="0"/>
        <v>0</v>
      </c>
      <c r="F45" s="13"/>
      <c r="G45" s="11">
        <v>1415</v>
      </c>
      <c r="H45" s="12">
        <f t="shared" si="1"/>
        <v>0</v>
      </c>
      <c r="I45" s="13"/>
      <c r="J45" s="11">
        <v>975</v>
      </c>
      <c r="K45" s="12">
        <f t="shared" si="2"/>
        <v>0</v>
      </c>
      <c r="L45" s="13"/>
      <c r="M45" s="11">
        <v>1280</v>
      </c>
      <c r="N45" s="12">
        <f t="shared" si="3"/>
        <v>0</v>
      </c>
      <c r="O45" s="14">
        <f t="shared" si="4"/>
        <v>0</v>
      </c>
    </row>
    <row r="46" spans="1:15" ht="15" thickBot="1" x14ac:dyDescent="0.35">
      <c r="A46" s="133"/>
      <c r="B46" s="85" t="s">
        <v>34</v>
      </c>
      <c r="C46" s="117"/>
      <c r="D46" s="11">
        <v>620</v>
      </c>
      <c r="E46" s="71">
        <f t="shared" si="0"/>
        <v>0</v>
      </c>
      <c r="F46" s="13"/>
      <c r="G46" s="11">
        <v>500</v>
      </c>
      <c r="H46" s="12">
        <f t="shared" si="1"/>
        <v>0</v>
      </c>
      <c r="I46" s="13"/>
      <c r="J46" s="11">
        <v>470</v>
      </c>
      <c r="K46" s="12">
        <f t="shared" si="2"/>
        <v>0</v>
      </c>
      <c r="L46" s="13"/>
      <c r="M46" s="11">
        <v>230</v>
      </c>
      <c r="N46" s="12">
        <f t="shared" si="3"/>
        <v>0</v>
      </c>
      <c r="O46" s="108">
        <f t="shared" si="4"/>
        <v>0</v>
      </c>
    </row>
    <row r="47" spans="1:15" ht="15" thickBot="1" x14ac:dyDescent="0.35">
      <c r="A47" s="133"/>
      <c r="B47" s="85" t="s">
        <v>14</v>
      </c>
      <c r="C47" s="117"/>
      <c r="D47" s="11">
        <v>315</v>
      </c>
      <c r="E47" s="71">
        <f t="shared" si="0"/>
        <v>0</v>
      </c>
      <c r="F47" s="13"/>
      <c r="G47" s="11">
        <v>70</v>
      </c>
      <c r="H47" s="12">
        <f t="shared" si="1"/>
        <v>0</v>
      </c>
      <c r="I47" s="13"/>
      <c r="J47" s="11">
        <v>540</v>
      </c>
      <c r="K47" s="12">
        <f t="shared" si="2"/>
        <v>0</v>
      </c>
      <c r="L47" s="13"/>
      <c r="M47" s="11">
        <v>475</v>
      </c>
      <c r="N47" s="12">
        <f t="shared" si="3"/>
        <v>0</v>
      </c>
      <c r="O47" s="14">
        <f t="shared" si="4"/>
        <v>0</v>
      </c>
    </row>
    <row r="48" spans="1:15" ht="28.8" thickBot="1" x14ac:dyDescent="0.35">
      <c r="A48" s="134"/>
      <c r="B48" s="94" t="s">
        <v>63</v>
      </c>
      <c r="C48" s="117"/>
      <c r="D48" s="11">
        <v>15</v>
      </c>
      <c r="E48" s="71">
        <f t="shared" si="0"/>
        <v>0</v>
      </c>
      <c r="F48" s="13"/>
      <c r="G48" s="11">
        <v>15</v>
      </c>
      <c r="H48" s="12">
        <f t="shared" si="1"/>
        <v>0</v>
      </c>
      <c r="I48" s="13"/>
      <c r="J48" s="11">
        <v>15</v>
      </c>
      <c r="K48" s="12">
        <f t="shared" si="2"/>
        <v>0</v>
      </c>
      <c r="L48" s="13"/>
      <c r="M48" s="11">
        <v>15</v>
      </c>
      <c r="N48" s="12">
        <f t="shared" si="3"/>
        <v>0</v>
      </c>
      <c r="O48" s="108">
        <f t="shared" si="4"/>
        <v>0</v>
      </c>
    </row>
    <row r="49" spans="1:15" ht="15" thickBot="1" x14ac:dyDescent="0.35">
      <c r="A49" s="132" t="s">
        <v>11</v>
      </c>
      <c r="B49" s="85" t="s">
        <v>12</v>
      </c>
      <c r="C49" s="117"/>
      <c r="D49" s="11">
        <v>370</v>
      </c>
      <c r="E49" s="71">
        <f t="shared" si="0"/>
        <v>0</v>
      </c>
      <c r="F49" s="13"/>
      <c r="G49" s="11">
        <v>420</v>
      </c>
      <c r="H49" s="12">
        <f t="shared" si="1"/>
        <v>0</v>
      </c>
      <c r="I49" s="13"/>
      <c r="J49" s="11">
        <v>455</v>
      </c>
      <c r="K49" s="12">
        <f t="shared" si="2"/>
        <v>0</v>
      </c>
      <c r="L49" s="13"/>
      <c r="M49" s="11">
        <v>325</v>
      </c>
      <c r="N49" s="12">
        <f t="shared" si="3"/>
        <v>0</v>
      </c>
      <c r="O49" s="14">
        <f t="shared" si="4"/>
        <v>0</v>
      </c>
    </row>
    <row r="50" spans="1:15" ht="15" thickBot="1" x14ac:dyDescent="0.35">
      <c r="A50" s="133"/>
      <c r="B50" s="85" t="s">
        <v>34</v>
      </c>
      <c r="C50" s="117"/>
      <c r="D50" s="11">
        <v>140</v>
      </c>
      <c r="E50" s="71">
        <f t="shared" si="0"/>
        <v>0</v>
      </c>
      <c r="F50" s="13"/>
      <c r="G50" s="11">
        <v>120</v>
      </c>
      <c r="H50" s="12">
        <f t="shared" si="1"/>
        <v>0</v>
      </c>
      <c r="I50" s="13"/>
      <c r="J50" s="11">
        <v>95</v>
      </c>
      <c r="K50" s="12">
        <f t="shared" si="2"/>
        <v>0</v>
      </c>
      <c r="L50" s="13"/>
      <c r="M50" s="11">
        <v>115</v>
      </c>
      <c r="N50" s="12">
        <f t="shared" si="3"/>
        <v>0</v>
      </c>
      <c r="O50" s="108">
        <f t="shared" si="4"/>
        <v>0</v>
      </c>
    </row>
    <row r="51" spans="1:15" ht="15" thickBot="1" x14ac:dyDescent="0.35">
      <c r="A51" s="133"/>
      <c r="B51" s="85" t="s">
        <v>14</v>
      </c>
      <c r="C51" s="117"/>
      <c r="D51" s="11">
        <v>80</v>
      </c>
      <c r="E51" s="71">
        <f t="shared" si="0"/>
        <v>0</v>
      </c>
      <c r="F51" s="13"/>
      <c r="G51" s="11">
        <v>50</v>
      </c>
      <c r="H51" s="12">
        <f t="shared" si="1"/>
        <v>0</v>
      </c>
      <c r="I51" s="13"/>
      <c r="J51" s="11">
        <v>40</v>
      </c>
      <c r="K51" s="12">
        <f t="shared" si="2"/>
        <v>0</v>
      </c>
      <c r="L51" s="13"/>
      <c r="M51" s="11">
        <v>150</v>
      </c>
      <c r="N51" s="12">
        <f t="shared" si="3"/>
        <v>0</v>
      </c>
      <c r="O51" s="14">
        <f t="shared" si="4"/>
        <v>0</v>
      </c>
    </row>
    <row r="52" spans="1:15" ht="28.8" thickBot="1" x14ac:dyDescent="0.35">
      <c r="A52" s="134"/>
      <c r="B52" s="94" t="s">
        <v>63</v>
      </c>
      <c r="C52" s="117"/>
      <c r="D52" s="11">
        <v>10</v>
      </c>
      <c r="E52" s="71">
        <f t="shared" si="0"/>
        <v>0</v>
      </c>
      <c r="F52" s="13"/>
      <c r="G52" s="11">
        <v>10</v>
      </c>
      <c r="H52" s="12">
        <f t="shared" si="1"/>
        <v>0</v>
      </c>
      <c r="I52" s="13"/>
      <c r="J52" s="11">
        <v>10</v>
      </c>
      <c r="K52" s="12">
        <f t="shared" si="2"/>
        <v>0</v>
      </c>
      <c r="L52" s="13"/>
      <c r="M52" s="11">
        <v>10</v>
      </c>
      <c r="N52" s="12">
        <f t="shared" si="3"/>
        <v>0</v>
      </c>
      <c r="O52" s="108">
        <f t="shared" si="4"/>
        <v>0</v>
      </c>
    </row>
    <row r="53" spans="1:15" ht="15" thickBot="1" x14ac:dyDescent="0.35">
      <c r="A53" s="107" t="s">
        <v>67</v>
      </c>
      <c r="B53" s="94" t="s">
        <v>58</v>
      </c>
      <c r="C53" s="117"/>
      <c r="D53" s="11">
        <v>25</v>
      </c>
      <c r="E53" s="71">
        <f t="shared" si="0"/>
        <v>0</v>
      </c>
      <c r="F53" s="13"/>
      <c r="G53" s="11">
        <v>25</v>
      </c>
      <c r="H53" s="12">
        <f t="shared" si="1"/>
        <v>0</v>
      </c>
      <c r="I53" s="13"/>
      <c r="J53" s="11">
        <v>25</v>
      </c>
      <c r="K53" s="12">
        <f t="shared" si="2"/>
        <v>0</v>
      </c>
      <c r="L53" s="13"/>
      <c r="M53" s="11">
        <v>25</v>
      </c>
      <c r="N53" s="12">
        <f t="shared" si="3"/>
        <v>0</v>
      </c>
      <c r="O53" s="14">
        <f t="shared" si="4"/>
        <v>0</v>
      </c>
    </row>
    <row r="54" spans="1:15" ht="15" thickBot="1" x14ac:dyDescent="0.35">
      <c r="A54" s="81" t="s">
        <v>182</v>
      </c>
      <c r="B54" s="121" t="s">
        <v>58</v>
      </c>
      <c r="C54" s="114"/>
      <c r="D54" s="54">
        <v>50</v>
      </c>
      <c r="E54" s="115">
        <f t="shared" si="0"/>
        <v>0</v>
      </c>
      <c r="F54" s="20"/>
      <c r="G54" s="18">
        <v>50</v>
      </c>
      <c r="H54" s="19">
        <f t="shared" si="1"/>
        <v>0</v>
      </c>
      <c r="I54" s="20"/>
      <c r="J54" s="18">
        <v>50</v>
      </c>
      <c r="K54" s="19">
        <f t="shared" si="2"/>
        <v>0</v>
      </c>
      <c r="L54" s="20"/>
      <c r="M54" s="18">
        <v>50</v>
      </c>
      <c r="N54" s="19">
        <f t="shared" si="3"/>
        <v>0</v>
      </c>
      <c r="O54" s="108">
        <f>SUM(E54,H54,K54,N54)</f>
        <v>0</v>
      </c>
    </row>
    <row r="55" spans="1:15" ht="15" thickBot="1" x14ac:dyDescent="0.35">
      <c r="A55" s="21" t="s">
        <v>1</v>
      </c>
      <c r="B55" s="21"/>
      <c r="C55" s="22"/>
      <c r="D55" s="23"/>
      <c r="E55" s="75">
        <f>SUM(E7:E54)</f>
        <v>0</v>
      </c>
      <c r="F55" s="123"/>
      <c r="G55" s="24"/>
      <c r="H55" s="24">
        <f t="shared" ref="H55:N55" si="5">SUM(H7:H54)</f>
        <v>0</v>
      </c>
      <c r="I55" s="124"/>
      <c r="J55" s="24"/>
      <c r="K55" s="75">
        <f t="shared" si="5"/>
        <v>0</v>
      </c>
      <c r="L55" s="123"/>
      <c r="M55" s="24"/>
      <c r="N55" s="24">
        <f t="shared" si="5"/>
        <v>0</v>
      </c>
      <c r="O55" s="25">
        <f>SUM(E55,H55,K55,N55)</f>
        <v>0</v>
      </c>
    </row>
    <row r="56" spans="1:15" ht="15" thickBot="1" x14ac:dyDescent="0.35">
      <c r="A56" s="126" t="s">
        <v>36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8"/>
    </row>
    <row r="57" spans="1:15" ht="15" thickBot="1" x14ac:dyDescent="0.35">
      <c r="A57" s="26" t="s">
        <v>37</v>
      </c>
      <c r="B57" s="27" t="s">
        <v>12</v>
      </c>
      <c r="C57" s="28"/>
      <c r="D57" s="29">
        <v>25</v>
      </c>
      <c r="E57" s="30">
        <f>C57*D57</f>
        <v>0</v>
      </c>
      <c r="F57" s="31"/>
      <c r="G57" s="29">
        <v>25</v>
      </c>
      <c r="H57" s="30">
        <f t="shared" ref="H57:H58" si="6">F57*G57</f>
        <v>0</v>
      </c>
      <c r="I57" s="31"/>
      <c r="J57" s="29">
        <v>25</v>
      </c>
      <c r="K57" s="30">
        <f t="shared" ref="K57:K58" si="7">I57*J57</f>
        <v>0</v>
      </c>
      <c r="L57" s="31"/>
      <c r="M57" s="29">
        <v>25</v>
      </c>
      <c r="N57" s="32">
        <f t="shared" ref="N57:N58" si="8">L57*M57</f>
        <v>0</v>
      </c>
      <c r="O57" s="14">
        <f>SUM(E57,H57,K57,N57)</f>
        <v>0</v>
      </c>
    </row>
    <row r="58" spans="1:15" ht="15" thickBot="1" x14ac:dyDescent="0.35">
      <c r="A58" s="16" t="s">
        <v>37</v>
      </c>
      <c r="B58" s="33" t="s">
        <v>13</v>
      </c>
      <c r="C58" s="34"/>
      <c r="D58" s="18">
        <v>10</v>
      </c>
      <c r="E58" s="35">
        <f t="shared" ref="E58" si="9">C58*D58</f>
        <v>0</v>
      </c>
      <c r="F58" s="36"/>
      <c r="G58" s="18">
        <v>10</v>
      </c>
      <c r="H58" s="35">
        <f t="shared" si="6"/>
        <v>0</v>
      </c>
      <c r="I58" s="36"/>
      <c r="J58" s="18">
        <v>10</v>
      </c>
      <c r="K58" s="35">
        <f t="shared" si="7"/>
        <v>0</v>
      </c>
      <c r="L58" s="36"/>
      <c r="M58" s="18">
        <v>10</v>
      </c>
      <c r="N58" s="37">
        <f t="shared" si="8"/>
        <v>0</v>
      </c>
      <c r="O58" s="14">
        <f>SUM(E58,H58,K58,N58)</f>
        <v>0</v>
      </c>
    </row>
    <row r="59" spans="1:15" ht="15" thickBot="1" x14ac:dyDescent="0.35">
      <c r="A59" s="21" t="s">
        <v>1</v>
      </c>
      <c r="B59" s="38"/>
      <c r="C59" s="22"/>
      <c r="D59" s="23"/>
      <c r="E59" s="75">
        <f>SUM(E57:E58)</f>
        <v>0</v>
      </c>
      <c r="F59" s="123"/>
      <c r="G59" s="24"/>
      <c r="H59" s="24">
        <f>SUM(H57:H58)</f>
        <v>0</v>
      </c>
      <c r="I59" s="124"/>
      <c r="J59" s="24"/>
      <c r="K59" s="75">
        <f>SUM(K57:K58)</f>
        <v>0</v>
      </c>
      <c r="L59" s="123"/>
      <c r="M59" s="24"/>
      <c r="N59" s="24">
        <f>SUM(N57:N58)</f>
        <v>0</v>
      </c>
      <c r="O59" s="25">
        <f>SUM(E59,H59,K59,N59)</f>
        <v>0</v>
      </c>
    </row>
    <row r="60" spans="1:15" ht="15" thickBot="1" x14ac:dyDescent="0.35">
      <c r="A60" s="126" t="s">
        <v>5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8"/>
    </row>
    <row r="61" spans="1:15" ht="15" thickBot="1" x14ac:dyDescent="0.35">
      <c r="A61" s="39" t="s">
        <v>20</v>
      </c>
      <c r="B61" s="40" t="s">
        <v>16</v>
      </c>
      <c r="C61" s="41"/>
      <c r="D61" s="42">
        <v>40</v>
      </c>
      <c r="E61" s="43">
        <f>C61*D61</f>
        <v>0</v>
      </c>
      <c r="F61" s="41"/>
      <c r="G61" s="42">
        <v>40</v>
      </c>
      <c r="H61" s="43">
        <f>F61*G61</f>
        <v>0</v>
      </c>
      <c r="I61" s="41"/>
      <c r="J61" s="42">
        <v>40</v>
      </c>
      <c r="K61" s="43">
        <f>I61*J61</f>
        <v>0</v>
      </c>
      <c r="L61" s="41"/>
      <c r="M61" s="42">
        <v>40</v>
      </c>
      <c r="N61" s="44">
        <f>L61*M61</f>
        <v>0</v>
      </c>
      <c r="O61" s="45">
        <f>SUM(E61,H61,K61,N61)</f>
        <v>0</v>
      </c>
    </row>
    <row r="62" spans="1:15" ht="15" thickBot="1" x14ac:dyDescent="0.35">
      <c r="A62" s="46" t="s">
        <v>21</v>
      </c>
      <c r="B62" s="47" t="s">
        <v>16</v>
      </c>
      <c r="C62" s="31"/>
      <c r="D62" s="29">
        <v>5</v>
      </c>
      <c r="E62" s="30">
        <f t="shared" ref="E62:E65" si="10">C62*D62</f>
        <v>0</v>
      </c>
      <c r="F62" s="31"/>
      <c r="G62" s="29">
        <v>5</v>
      </c>
      <c r="H62" s="30">
        <f t="shared" ref="H62:H65" si="11">F62*G62</f>
        <v>0</v>
      </c>
      <c r="I62" s="31"/>
      <c r="J62" s="29">
        <v>5</v>
      </c>
      <c r="K62" s="30">
        <f t="shared" ref="K62:K66" si="12">I62*J62</f>
        <v>0</v>
      </c>
      <c r="L62" s="31"/>
      <c r="M62" s="29">
        <v>5</v>
      </c>
      <c r="N62" s="32">
        <f t="shared" ref="N62:N66" si="13">L62*M62</f>
        <v>0</v>
      </c>
      <c r="O62" s="48">
        <f t="shared" ref="O62:O65" si="14">SUM(E62,H62,K62,N62)</f>
        <v>0</v>
      </c>
    </row>
    <row r="63" spans="1:15" ht="15" thickBot="1" x14ac:dyDescent="0.35">
      <c r="A63" s="49" t="s">
        <v>22</v>
      </c>
      <c r="B63" s="50" t="s">
        <v>16</v>
      </c>
      <c r="C63" s="31"/>
      <c r="D63" s="29">
        <v>6</v>
      </c>
      <c r="E63" s="30">
        <f t="shared" si="10"/>
        <v>0</v>
      </c>
      <c r="F63" s="31"/>
      <c r="G63" s="29">
        <v>6</v>
      </c>
      <c r="H63" s="30">
        <f t="shared" si="11"/>
        <v>0</v>
      </c>
      <c r="I63" s="31"/>
      <c r="J63" s="29">
        <v>6</v>
      </c>
      <c r="K63" s="30">
        <f t="shared" si="12"/>
        <v>0</v>
      </c>
      <c r="L63" s="31"/>
      <c r="M63" s="29">
        <v>6</v>
      </c>
      <c r="N63" s="32">
        <f t="shared" si="13"/>
        <v>0</v>
      </c>
      <c r="O63" s="48">
        <f t="shared" si="14"/>
        <v>0</v>
      </c>
    </row>
    <row r="64" spans="1:15" ht="15" thickBot="1" x14ac:dyDescent="0.35">
      <c r="A64" s="49" t="s">
        <v>22</v>
      </c>
      <c r="B64" s="50" t="s">
        <v>19</v>
      </c>
      <c r="C64" s="31"/>
      <c r="D64" s="29">
        <v>3</v>
      </c>
      <c r="E64" s="30">
        <f>C64*D64</f>
        <v>0</v>
      </c>
      <c r="F64" s="31"/>
      <c r="G64" s="29">
        <v>3</v>
      </c>
      <c r="H64" s="30">
        <f>F64*G64</f>
        <v>0</v>
      </c>
      <c r="I64" s="31"/>
      <c r="J64" s="29">
        <v>3</v>
      </c>
      <c r="K64" s="30">
        <f t="shared" si="12"/>
        <v>0</v>
      </c>
      <c r="L64" s="31"/>
      <c r="M64" s="29">
        <v>3</v>
      </c>
      <c r="N64" s="32">
        <f t="shared" si="13"/>
        <v>0</v>
      </c>
      <c r="O64" s="48">
        <f t="shared" si="14"/>
        <v>0</v>
      </c>
    </row>
    <row r="65" spans="1:15" ht="15" thickBot="1" x14ac:dyDescent="0.35">
      <c r="A65" s="49" t="s">
        <v>38</v>
      </c>
      <c r="B65" s="50" t="s">
        <v>16</v>
      </c>
      <c r="C65" s="31"/>
      <c r="D65" s="29">
        <v>25</v>
      </c>
      <c r="E65" s="30">
        <f t="shared" si="10"/>
        <v>0</v>
      </c>
      <c r="F65" s="31"/>
      <c r="G65" s="29">
        <v>25</v>
      </c>
      <c r="H65" s="30">
        <f t="shared" si="11"/>
        <v>0</v>
      </c>
      <c r="I65" s="31"/>
      <c r="J65" s="29">
        <v>25</v>
      </c>
      <c r="K65" s="30">
        <f t="shared" si="12"/>
        <v>0</v>
      </c>
      <c r="L65" s="31"/>
      <c r="M65" s="29">
        <v>25</v>
      </c>
      <c r="N65" s="32">
        <f t="shared" si="13"/>
        <v>0</v>
      </c>
      <c r="O65" s="48">
        <f t="shared" si="14"/>
        <v>0</v>
      </c>
    </row>
    <row r="66" spans="1:15" ht="15" thickBot="1" x14ac:dyDescent="0.35">
      <c r="A66" s="51" t="s">
        <v>38</v>
      </c>
      <c r="B66" s="52" t="s">
        <v>19</v>
      </c>
      <c r="C66" s="53"/>
      <c r="D66" s="54">
        <v>3</v>
      </c>
      <c r="E66" s="55">
        <f>C66*D66</f>
        <v>0</v>
      </c>
      <c r="F66" s="53"/>
      <c r="G66" s="54">
        <v>3</v>
      </c>
      <c r="H66" s="55">
        <f>F66*G66</f>
        <v>0</v>
      </c>
      <c r="I66" s="53"/>
      <c r="J66" s="54">
        <v>3</v>
      </c>
      <c r="K66" s="55">
        <f t="shared" si="12"/>
        <v>0</v>
      </c>
      <c r="L66" s="53"/>
      <c r="M66" s="54">
        <v>3</v>
      </c>
      <c r="N66" s="56">
        <f t="shared" si="13"/>
        <v>0</v>
      </c>
      <c r="O66" s="45">
        <f>SUM(E66,H66,K66,N66)</f>
        <v>0</v>
      </c>
    </row>
    <row r="67" spans="1:15" ht="15" thickBot="1" x14ac:dyDescent="0.35">
      <c r="A67" s="57" t="s">
        <v>1</v>
      </c>
      <c r="B67" s="21"/>
      <c r="C67" s="58"/>
      <c r="D67" s="59"/>
      <c r="E67" s="60">
        <f>SUM(E61:E66)</f>
        <v>0</v>
      </c>
      <c r="F67" s="61"/>
      <c r="G67" s="59"/>
      <c r="H67" s="60">
        <f>SUM(H61:H66)</f>
        <v>0</v>
      </c>
      <c r="I67" s="58"/>
      <c r="J67" s="59"/>
      <c r="K67" s="60">
        <f>SUM(K61:K66)</f>
        <v>0</v>
      </c>
      <c r="L67" s="58"/>
      <c r="M67" s="59"/>
      <c r="N67" s="60">
        <f>SUM(N61:N66)</f>
        <v>0</v>
      </c>
      <c r="O67" s="25">
        <f>SUM(E67,H67,K67,N67)</f>
        <v>0</v>
      </c>
    </row>
    <row r="68" spans="1:15" ht="15" thickBot="1" x14ac:dyDescent="0.35">
      <c r="A68" s="126" t="s">
        <v>43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8"/>
    </row>
    <row r="69" spans="1:15" ht="28.8" thickBot="1" x14ac:dyDescent="0.35">
      <c r="A69" s="62" t="s">
        <v>39</v>
      </c>
      <c r="B69" s="40" t="s">
        <v>16</v>
      </c>
      <c r="C69" s="41"/>
      <c r="D69" s="42">
        <v>6</v>
      </c>
      <c r="E69" s="44">
        <f>C69*D69</f>
        <v>0</v>
      </c>
      <c r="F69" s="41"/>
      <c r="G69" s="42">
        <v>6</v>
      </c>
      <c r="H69" s="44">
        <f>F69*G69</f>
        <v>0</v>
      </c>
      <c r="I69" s="41"/>
      <c r="J69" s="42">
        <v>6</v>
      </c>
      <c r="K69" s="44">
        <f t="shared" ref="K69:K70" si="15">I69*J69</f>
        <v>0</v>
      </c>
      <c r="L69" s="41"/>
      <c r="M69" s="42">
        <v>6</v>
      </c>
      <c r="N69" s="44">
        <f t="shared" ref="N69:N70" si="16">L69*M69</f>
        <v>0</v>
      </c>
      <c r="O69" s="14">
        <f>SUM(E69,H69,K69,N69)</f>
        <v>0</v>
      </c>
    </row>
    <row r="70" spans="1:15" ht="28.8" thickBot="1" x14ac:dyDescent="0.35">
      <c r="A70" s="63" t="s">
        <v>39</v>
      </c>
      <c r="B70" s="64" t="s">
        <v>19</v>
      </c>
      <c r="C70" s="36"/>
      <c r="D70" s="18">
        <v>3</v>
      </c>
      <c r="E70" s="122">
        <f>C70*D70</f>
        <v>0</v>
      </c>
      <c r="F70" s="36"/>
      <c r="G70" s="18">
        <v>3</v>
      </c>
      <c r="H70" s="122">
        <f>F70*G70</f>
        <v>0</v>
      </c>
      <c r="I70" s="36"/>
      <c r="J70" s="18">
        <v>3</v>
      </c>
      <c r="K70" s="122">
        <f t="shared" si="15"/>
        <v>0</v>
      </c>
      <c r="L70" s="36"/>
      <c r="M70" s="18">
        <v>3</v>
      </c>
      <c r="N70" s="122">
        <f t="shared" si="16"/>
        <v>0</v>
      </c>
      <c r="O70" s="14">
        <f>SUM(E70,H70,K70,N70)</f>
        <v>0</v>
      </c>
    </row>
    <row r="71" spans="1:15" ht="15" thickBot="1" x14ac:dyDescent="0.35">
      <c r="A71" s="21" t="s">
        <v>1</v>
      </c>
      <c r="B71" s="38"/>
      <c r="C71" s="22"/>
      <c r="D71" s="23"/>
      <c r="E71" s="65">
        <f>SUM(E69:E70)</f>
        <v>0</v>
      </c>
      <c r="F71" s="22"/>
      <c r="G71" s="23"/>
      <c r="H71" s="65">
        <f>SUM(H69:H70)</f>
        <v>0</v>
      </c>
      <c r="I71" s="22"/>
      <c r="J71" s="23"/>
      <c r="K71" s="65">
        <f>SUM(K69:K70)</f>
        <v>0</v>
      </c>
      <c r="L71" s="22"/>
      <c r="M71" s="23"/>
      <c r="N71" s="66">
        <f>SUM(N69:N70)</f>
        <v>0</v>
      </c>
      <c r="O71" s="67">
        <f>SUM(E71,H71,K71,N71)</f>
        <v>0</v>
      </c>
    </row>
    <row r="72" spans="1:15" ht="15" thickBot="1" x14ac:dyDescent="0.35">
      <c r="A72" s="126" t="s">
        <v>4</v>
      </c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8"/>
    </row>
    <row r="73" spans="1:15" ht="15" thickBot="1" x14ac:dyDescent="0.35">
      <c r="A73" s="68" t="s">
        <v>23</v>
      </c>
      <c r="B73" s="68" t="s">
        <v>42</v>
      </c>
      <c r="C73" s="69"/>
      <c r="D73" s="70">
        <v>2</v>
      </c>
      <c r="E73" s="71">
        <f>C73*D73</f>
        <v>0</v>
      </c>
      <c r="F73" s="69"/>
      <c r="G73" s="70">
        <v>2</v>
      </c>
      <c r="H73" s="71">
        <f>F73*G73</f>
        <v>0</v>
      </c>
      <c r="I73" s="69"/>
      <c r="J73" s="70">
        <v>2</v>
      </c>
      <c r="K73" s="71">
        <f>I73*J73</f>
        <v>0</v>
      </c>
      <c r="L73" s="69"/>
      <c r="M73" s="70">
        <v>2</v>
      </c>
      <c r="N73" s="71">
        <f t="shared" ref="N73:N74" si="17">L73*M73</f>
        <v>0</v>
      </c>
      <c r="O73" s="14">
        <f>SUM(E73,H73,K73,N73)</f>
        <v>0</v>
      </c>
    </row>
    <row r="74" spans="1:15" ht="15" thickBot="1" x14ac:dyDescent="0.35">
      <c r="A74" s="72" t="s">
        <v>33</v>
      </c>
      <c r="B74" s="73" t="s">
        <v>42</v>
      </c>
      <c r="C74" s="31"/>
      <c r="D74" s="74">
        <v>4</v>
      </c>
      <c r="E74" s="32">
        <f t="shared" ref="E74:E75" si="18">C74*D74</f>
        <v>0</v>
      </c>
      <c r="F74" s="31"/>
      <c r="G74" s="70">
        <v>4</v>
      </c>
      <c r="H74" s="32">
        <f t="shared" ref="H74" si="19">F74*G74</f>
        <v>0</v>
      </c>
      <c r="I74" s="31"/>
      <c r="J74" s="70">
        <v>4</v>
      </c>
      <c r="K74" s="32">
        <f t="shared" ref="K74" si="20">I74*J74</f>
        <v>0</v>
      </c>
      <c r="L74" s="31"/>
      <c r="M74" s="70">
        <v>4</v>
      </c>
      <c r="N74" s="32">
        <f t="shared" si="17"/>
        <v>0</v>
      </c>
      <c r="O74" s="109">
        <f t="shared" ref="O74:O75" si="21">SUM(E74,H74,K74,N74)</f>
        <v>0</v>
      </c>
    </row>
    <row r="75" spans="1:15" ht="15" thickBot="1" x14ac:dyDescent="0.35">
      <c r="A75" s="16" t="s">
        <v>198</v>
      </c>
      <c r="B75" s="16" t="s">
        <v>18</v>
      </c>
      <c r="C75" s="36"/>
      <c r="D75" s="18">
        <v>15</v>
      </c>
      <c r="E75" s="37">
        <f t="shared" si="18"/>
        <v>0</v>
      </c>
      <c r="F75" s="36"/>
      <c r="G75" s="18">
        <v>15</v>
      </c>
      <c r="H75" s="37">
        <f>F75*G75</f>
        <v>0</v>
      </c>
      <c r="I75" s="36"/>
      <c r="J75" s="18">
        <v>15</v>
      </c>
      <c r="K75" s="37">
        <f t="shared" ref="K75" si="22">I75*J75</f>
        <v>0</v>
      </c>
      <c r="L75" s="36"/>
      <c r="M75" s="18">
        <v>15</v>
      </c>
      <c r="N75" s="37">
        <f t="shared" ref="N75" si="23">L75*M75</f>
        <v>0</v>
      </c>
      <c r="O75" s="108">
        <f t="shared" si="21"/>
        <v>0</v>
      </c>
    </row>
    <row r="76" spans="1:15" ht="15" thickBot="1" x14ac:dyDescent="0.35">
      <c r="A76" s="21" t="s">
        <v>1</v>
      </c>
      <c r="B76" s="21"/>
      <c r="C76" s="22"/>
      <c r="D76" s="23"/>
      <c r="E76" s="75">
        <f>SUM(E73:E75)</f>
        <v>0</v>
      </c>
      <c r="F76" s="22"/>
      <c r="G76" s="23"/>
      <c r="H76" s="75">
        <f>SUM(H73:H75)</f>
        <v>0</v>
      </c>
      <c r="I76" s="22"/>
      <c r="J76" s="23"/>
      <c r="K76" s="75">
        <f>SUM(K73:K75)</f>
        <v>0</v>
      </c>
      <c r="L76" s="22"/>
      <c r="M76" s="23"/>
      <c r="N76" s="75">
        <f>SUM(N73:N75)</f>
        <v>0</v>
      </c>
      <c r="O76" s="25">
        <f>SUM(E76,H76,K76,N76)</f>
        <v>0</v>
      </c>
    </row>
    <row r="77" spans="1:15" ht="15" thickBot="1" x14ac:dyDescent="0.35">
      <c r="A77" s="126" t="s">
        <v>3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8"/>
    </row>
    <row r="78" spans="1:15" ht="15" thickBot="1" x14ac:dyDescent="0.35">
      <c r="A78" s="9" t="s">
        <v>24</v>
      </c>
      <c r="B78" s="76" t="s">
        <v>16</v>
      </c>
      <c r="C78" s="77"/>
      <c r="D78" s="78">
        <v>5</v>
      </c>
      <c r="E78" s="30">
        <f>C78*D78</f>
        <v>0</v>
      </c>
      <c r="F78" s="77"/>
      <c r="G78" s="78">
        <v>5</v>
      </c>
      <c r="H78" s="30">
        <f t="shared" ref="H78:H85" si="24">F78*G78</f>
        <v>0</v>
      </c>
      <c r="I78" s="77"/>
      <c r="J78" s="78">
        <v>5</v>
      </c>
      <c r="K78" s="30">
        <f t="shared" ref="K78:K85" si="25">I78*J78</f>
        <v>0</v>
      </c>
      <c r="L78" s="77"/>
      <c r="M78" s="78">
        <v>5</v>
      </c>
      <c r="N78" s="32">
        <f t="shared" ref="N78:N84" si="26">L78*M78</f>
        <v>0</v>
      </c>
      <c r="O78" s="14">
        <f>SUM(E78,H78,K78,N78)</f>
        <v>0</v>
      </c>
    </row>
    <row r="79" spans="1:15" ht="15" thickBot="1" x14ac:dyDescent="0.35">
      <c r="A79" s="79" t="s">
        <v>25</v>
      </c>
      <c r="B79" s="46" t="s">
        <v>16</v>
      </c>
      <c r="C79" s="77"/>
      <c r="D79" s="78">
        <v>5</v>
      </c>
      <c r="E79" s="30">
        <f t="shared" ref="E79:E84" si="27">C79*D79</f>
        <v>0</v>
      </c>
      <c r="F79" s="77"/>
      <c r="G79" s="78">
        <v>5</v>
      </c>
      <c r="H79" s="30">
        <f t="shared" si="24"/>
        <v>0</v>
      </c>
      <c r="I79" s="77"/>
      <c r="J79" s="78">
        <v>5</v>
      </c>
      <c r="K79" s="30">
        <f t="shared" si="25"/>
        <v>0</v>
      </c>
      <c r="L79" s="77"/>
      <c r="M79" s="78">
        <v>5</v>
      </c>
      <c r="N79" s="32">
        <f t="shared" si="26"/>
        <v>0</v>
      </c>
      <c r="O79" s="109">
        <f t="shared" ref="O79:O86" si="28">SUM(E79,H79,K79,N79)</f>
        <v>0</v>
      </c>
    </row>
    <row r="80" spans="1:15" ht="15" thickBot="1" x14ac:dyDescent="0.35">
      <c r="A80" s="79" t="s">
        <v>26</v>
      </c>
      <c r="B80" s="46" t="s">
        <v>16</v>
      </c>
      <c r="C80" s="77"/>
      <c r="D80" s="78">
        <v>1</v>
      </c>
      <c r="E80" s="30">
        <f t="shared" si="27"/>
        <v>0</v>
      </c>
      <c r="F80" s="77"/>
      <c r="G80" s="78">
        <v>1</v>
      </c>
      <c r="H80" s="30">
        <f t="shared" si="24"/>
        <v>0</v>
      </c>
      <c r="I80" s="77"/>
      <c r="J80" s="78">
        <v>1</v>
      </c>
      <c r="K80" s="30">
        <f t="shared" si="25"/>
        <v>0</v>
      </c>
      <c r="L80" s="77"/>
      <c r="M80" s="78">
        <v>1</v>
      </c>
      <c r="N80" s="32">
        <f t="shared" si="26"/>
        <v>0</v>
      </c>
      <c r="O80" s="109">
        <f t="shared" si="28"/>
        <v>0</v>
      </c>
    </row>
    <row r="81" spans="1:15" ht="15" thickBot="1" x14ac:dyDescent="0.35">
      <c r="A81" s="79" t="s">
        <v>27</v>
      </c>
      <c r="B81" s="46" t="s">
        <v>16</v>
      </c>
      <c r="C81" s="77"/>
      <c r="D81" s="78">
        <v>1</v>
      </c>
      <c r="E81" s="30">
        <f t="shared" si="27"/>
        <v>0</v>
      </c>
      <c r="F81" s="77"/>
      <c r="G81" s="78">
        <v>1</v>
      </c>
      <c r="H81" s="30">
        <f t="shared" si="24"/>
        <v>0</v>
      </c>
      <c r="I81" s="77"/>
      <c r="J81" s="78">
        <v>1</v>
      </c>
      <c r="K81" s="30">
        <f t="shared" si="25"/>
        <v>0</v>
      </c>
      <c r="L81" s="77"/>
      <c r="M81" s="78">
        <v>1</v>
      </c>
      <c r="N81" s="32">
        <f t="shared" si="26"/>
        <v>0</v>
      </c>
      <c r="O81" s="109">
        <f t="shared" si="28"/>
        <v>0</v>
      </c>
    </row>
    <row r="82" spans="1:15" ht="15" thickBot="1" x14ac:dyDescent="0.35">
      <c r="A82" s="79" t="s">
        <v>28</v>
      </c>
      <c r="B82" s="46" t="s">
        <v>16</v>
      </c>
      <c r="C82" s="77"/>
      <c r="D82" s="78">
        <v>5</v>
      </c>
      <c r="E82" s="30">
        <f t="shared" si="27"/>
        <v>0</v>
      </c>
      <c r="F82" s="77"/>
      <c r="G82" s="78">
        <v>5</v>
      </c>
      <c r="H82" s="30">
        <f t="shared" si="24"/>
        <v>0</v>
      </c>
      <c r="I82" s="77"/>
      <c r="J82" s="78">
        <v>5</v>
      </c>
      <c r="K82" s="30">
        <f t="shared" si="25"/>
        <v>0</v>
      </c>
      <c r="L82" s="77"/>
      <c r="M82" s="78">
        <v>5</v>
      </c>
      <c r="N82" s="32">
        <f t="shared" si="26"/>
        <v>0</v>
      </c>
      <c r="O82" s="109">
        <f t="shared" si="28"/>
        <v>0</v>
      </c>
    </row>
    <row r="83" spans="1:15" ht="15" thickBot="1" x14ac:dyDescent="0.35">
      <c r="A83" s="79" t="s">
        <v>29</v>
      </c>
      <c r="B83" s="46" t="s">
        <v>16</v>
      </c>
      <c r="C83" s="77"/>
      <c r="D83" s="78">
        <v>4</v>
      </c>
      <c r="E83" s="30">
        <f t="shared" si="27"/>
        <v>0</v>
      </c>
      <c r="F83" s="77"/>
      <c r="G83" s="78">
        <v>4</v>
      </c>
      <c r="H83" s="30">
        <f t="shared" si="24"/>
        <v>0</v>
      </c>
      <c r="I83" s="77"/>
      <c r="J83" s="78">
        <v>4</v>
      </c>
      <c r="K83" s="30">
        <f t="shared" si="25"/>
        <v>0</v>
      </c>
      <c r="L83" s="77"/>
      <c r="M83" s="78">
        <v>4</v>
      </c>
      <c r="N83" s="32">
        <f t="shared" si="26"/>
        <v>0</v>
      </c>
      <c r="O83" s="109">
        <f t="shared" si="28"/>
        <v>0</v>
      </c>
    </row>
    <row r="84" spans="1:15" ht="15" thickBot="1" x14ac:dyDescent="0.35">
      <c r="A84" s="79" t="s">
        <v>30</v>
      </c>
      <c r="B84" s="46" t="s">
        <v>16</v>
      </c>
      <c r="C84" s="77"/>
      <c r="D84" s="78">
        <v>1</v>
      </c>
      <c r="E84" s="30">
        <f t="shared" si="27"/>
        <v>0</v>
      </c>
      <c r="F84" s="77"/>
      <c r="G84" s="78">
        <v>1</v>
      </c>
      <c r="H84" s="30">
        <f t="shared" si="24"/>
        <v>0</v>
      </c>
      <c r="I84" s="77"/>
      <c r="J84" s="78">
        <v>1</v>
      </c>
      <c r="K84" s="30">
        <f t="shared" si="25"/>
        <v>0</v>
      </c>
      <c r="L84" s="77"/>
      <c r="M84" s="78">
        <v>1</v>
      </c>
      <c r="N84" s="32">
        <f t="shared" si="26"/>
        <v>0</v>
      </c>
      <c r="O84" s="109">
        <f t="shared" si="28"/>
        <v>0</v>
      </c>
    </row>
    <row r="85" spans="1:15" ht="15" thickBot="1" x14ac:dyDescent="0.35">
      <c r="A85" s="80" t="s">
        <v>31</v>
      </c>
      <c r="B85" s="72" t="s">
        <v>16</v>
      </c>
      <c r="C85" s="77"/>
      <c r="D85" s="29">
        <v>1</v>
      </c>
      <c r="E85" s="30">
        <f>C85*D85</f>
        <v>0</v>
      </c>
      <c r="F85" s="77"/>
      <c r="G85" s="29">
        <v>1</v>
      </c>
      <c r="H85" s="30">
        <f t="shared" si="24"/>
        <v>0</v>
      </c>
      <c r="I85" s="77"/>
      <c r="J85" s="29">
        <v>1</v>
      </c>
      <c r="K85" s="30">
        <f t="shared" si="25"/>
        <v>0</v>
      </c>
      <c r="L85" s="77"/>
      <c r="M85" s="29">
        <v>1</v>
      </c>
      <c r="N85" s="32">
        <f t="shared" ref="N85:N86" si="29">L85*M85</f>
        <v>0</v>
      </c>
      <c r="O85" s="109">
        <f t="shared" si="28"/>
        <v>0</v>
      </c>
    </row>
    <row r="86" spans="1:15" ht="15" thickBot="1" x14ac:dyDescent="0.35">
      <c r="A86" s="81" t="s">
        <v>198</v>
      </c>
      <c r="B86" s="82" t="s">
        <v>12</v>
      </c>
      <c r="C86" s="36"/>
      <c r="D86" s="18">
        <v>15</v>
      </c>
      <c r="E86" s="35">
        <f>C86*D86</f>
        <v>0</v>
      </c>
      <c r="F86" s="36"/>
      <c r="G86" s="18">
        <v>15</v>
      </c>
      <c r="H86" s="35">
        <f t="shared" ref="H86" si="30">F86*G86</f>
        <v>0</v>
      </c>
      <c r="I86" s="36"/>
      <c r="J86" s="18">
        <v>15</v>
      </c>
      <c r="K86" s="35">
        <f t="shared" ref="K86" si="31">I86*J86</f>
        <v>0</v>
      </c>
      <c r="L86" s="36"/>
      <c r="M86" s="18">
        <v>15</v>
      </c>
      <c r="N86" s="37">
        <f t="shared" si="29"/>
        <v>0</v>
      </c>
      <c r="O86" s="109">
        <f t="shared" si="28"/>
        <v>0</v>
      </c>
    </row>
    <row r="87" spans="1:15" ht="15" thickBot="1" x14ac:dyDescent="0.35">
      <c r="A87" s="57" t="s">
        <v>1</v>
      </c>
      <c r="B87" s="21"/>
      <c r="C87" s="22"/>
      <c r="D87" s="23"/>
      <c r="E87" s="24">
        <f>SUM(E78:E86)</f>
        <v>0</v>
      </c>
      <c r="F87" s="22"/>
      <c r="G87" s="23"/>
      <c r="H87" s="24">
        <f>SUM(H78:H86)</f>
        <v>0</v>
      </c>
      <c r="I87" s="22"/>
      <c r="J87" s="23"/>
      <c r="K87" s="24">
        <f>SUM(K78:K86)</f>
        <v>0</v>
      </c>
      <c r="L87" s="22"/>
      <c r="M87" s="23"/>
      <c r="N87" s="75">
        <f>SUM(N78:N86)</f>
        <v>0</v>
      </c>
      <c r="O87" s="67">
        <f>SUM(E87,H87,K87,N87)</f>
        <v>0</v>
      </c>
    </row>
    <row r="88" spans="1:15" ht="15" thickBot="1" x14ac:dyDescent="0.35">
      <c r="A88" s="126" t="s">
        <v>47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ht="15" thickBot="1" x14ac:dyDescent="0.35">
      <c r="A89" s="81" t="s">
        <v>48</v>
      </c>
      <c r="B89" s="83" t="s">
        <v>19</v>
      </c>
      <c r="C89" s="41"/>
      <c r="D89" s="84">
        <v>75</v>
      </c>
      <c r="E89" s="43">
        <f>C89*D89</f>
        <v>0</v>
      </c>
      <c r="F89" s="41"/>
      <c r="G89" s="84">
        <v>75</v>
      </c>
      <c r="H89" s="43">
        <f>F89*G89</f>
        <v>0</v>
      </c>
      <c r="I89" s="41"/>
      <c r="J89" s="84">
        <v>75</v>
      </c>
      <c r="K89" s="43">
        <f>I89*J89</f>
        <v>0</v>
      </c>
      <c r="L89" s="41"/>
      <c r="M89" s="84">
        <v>75</v>
      </c>
      <c r="N89" s="44">
        <f>L89*M89</f>
        <v>0</v>
      </c>
      <c r="O89" s="14">
        <f>SUM(E89,H89,K89,N89)</f>
        <v>0</v>
      </c>
    </row>
    <row r="90" spans="1:15" ht="15" thickBot="1" x14ac:dyDescent="0.35">
      <c r="A90" s="81" t="s">
        <v>49</v>
      </c>
      <c r="B90" s="81" t="s">
        <v>19</v>
      </c>
      <c r="C90" s="31"/>
      <c r="D90" s="74">
        <v>100</v>
      </c>
      <c r="E90" s="30">
        <f>C90*D90</f>
        <v>0</v>
      </c>
      <c r="F90" s="31"/>
      <c r="G90" s="74">
        <v>100</v>
      </c>
      <c r="H90" s="30">
        <f>F90*G90</f>
        <v>0</v>
      </c>
      <c r="I90" s="31"/>
      <c r="J90" s="74">
        <v>100</v>
      </c>
      <c r="K90" s="30">
        <f>I90*J90</f>
        <v>0</v>
      </c>
      <c r="L90" s="31"/>
      <c r="M90" s="74">
        <v>100</v>
      </c>
      <c r="N90" s="32">
        <f>L90*M90</f>
        <v>0</v>
      </c>
      <c r="O90" s="14">
        <f t="shared" ref="O90" si="32">SUM(E90,H90,K90,N90)</f>
        <v>0</v>
      </c>
    </row>
    <row r="91" spans="1:15" ht="15" thickBot="1" x14ac:dyDescent="0.35">
      <c r="A91" s="17" t="s">
        <v>50</v>
      </c>
      <c r="B91" s="85" t="s">
        <v>12</v>
      </c>
      <c r="C91" s="31"/>
      <c r="D91" s="74">
        <v>5</v>
      </c>
      <c r="E91" s="30">
        <f>C91*D91</f>
        <v>0</v>
      </c>
      <c r="F91" s="31"/>
      <c r="G91" s="74">
        <v>5</v>
      </c>
      <c r="H91" s="30">
        <f>F91*G91</f>
        <v>0</v>
      </c>
      <c r="I91" s="31"/>
      <c r="J91" s="74">
        <v>5</v>
      </c>
      <c r="K91" s="30">
        <f>I91*J91</f>
        <v>0</v>
      </c>
      <c r="L91" s="31"/>
      <c r="M91" s="74">
        <v>5</v>
      </c>
      <c r="N91" s="32">
        <f>L91*M91</f>
        <v>0</v>
      </c>
      <c r="O91" s="14">
        <f t="shared" ref="O91:O93" si="33">SUM(E91,H91,K91,N91)</f>
        <v>0</v>
      </c>
    </row>
    <row r="92" spans="1:15" ht="15" thickBot="1" x14ac:dyDescent="0.35">
      <c r="A92" s="81" t="s">
        <v>69</v>
      </c>
      <c r="B92" s="86" t="s">
        <v>58</v>
      </c>
      <c r="C92" s="36"/>
      <c r="D92" s="87">
        <v>10</v>
      </c>
      <c r="E92" s="30">
        <f>C92*D92</f>
        <v>0</v>
      </c>
      <c r="F92" s="36"/>
      <c r="G92" s="87">
        <v>10</v>
      </c>
      <c r="H92" s="30">
        <f t="shared" ref="H92:H93" si="34">F92*G92</f>
        <v>0</v>
      </c>
      <c r="I92" s="36"/>
      <c r="J92" s="87">
        <v>10</v>
      </c>
      <c r="K92" s="30">
        <f t="shared" ref="K92:K93" si="35">I92*J92</f>
        <v>0</v>
      </c>
      <c r="L92" s="36"/>
      <c r="M92" s="87">
        <v>10</v>
      </c>
      <c r="N92" s="32">
        <f t="shared" ref="N92:N93" si="36">L92*M92</f>
        <v>0</v>
      </c>
      <c r="O92" s="14">
        <f t="shared" si="33"/>
        <v>0</v>
      </c>
    </row>
    <row r="93" spans="1:15" ht="15" thickBot="1" x14ac:dyDescent="0.35">
      <c r="A93" s="81" t="s">
        <v>70</v>
      </c>
      <c r="B93" s="86" t="s">
        <v>58</v>
      </c>
      <c r="C93" s="36"/>
      <c r="D93" s="87">
        <v>100</v>
      </c>
      <c r="E93" s="35">
        <f t="shared" ref="E93" si="37">C93*D93</f>
        <v>0</v>
      </c>
      <c r="F93" s="36"/>
      <c r="G93" s="87">
        <v>100</v>
      </c>
      <c r="H93" s="35">
        <f t="shared" si="34"/>
        <v>0</v>
      </c>
      <c r="I93" s="36"/>
      <c r="J93" s="87">
        <v>100</v>
      </c>
      <c r="K93" s="35">
        <f t="shared" si="35"/>
        <v>0</v>
      </c>
      <c r="L93" s="36"/>
      <c r="M93" s="87">
        <v>100</v>
      </c>
      <c r="N93" s="37">
        <f t="shared" si="36"/>
        <v>0</v>
      </c>
      <c r="O93" s="110">
        <f t="shared" si="33"/>
        <v>0</v>
      </c>
    </row>
    <row r="94" spans="1:15" ht="15" thickBot="1" x14ac:dyDescent="0.35">
      <c r="A94" s="57" t="s">
        <v>1</v>
      </c>
      <c r="B94" s="57"/>
      <c r="C94" s="22"/>
      <c r="D94" s="23"/>
      <c r="E94" s="24">
        <f>SUM(E89:E93)</f>
        <v>0</v>
      </c>
      <c r="F94" s="22"/>
      <c r="G94" s="23"/>
      <c r="H94" s="24">
        <f>SUM(H89:H93)</f>
        <v>0</v>
      </c>
      <c r="I94" s="22"/>
      <c r="J94" s="23"/>
      <c r="K94" s="24">
        <f>SUM(K89:K93)</f>
        <v>0</v>
      </c>
      <c r="L94" s="22"/>
      <c r="M94" s="23"/>
      <c r="N94" s="75">
        <f>SUM(N89:N93)</f>
        <v>0</v>
      </c>
      <c r="O94" s="25">
        <f>SUM(E94,H94,K94,N94)</f>
        <v>0</v>
      </c>
    </row>
    <row r="95" spans="1:15" ht="15" thickBot="1" x14ac:dyDescent="0.35">
      <c r="A95" s="126" t="s">
        <v>71</v>
      </c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8"/>
    </row>
    <row r="96" spans="1:15" ht="15" thickBot="1" x14ac:dyDescent="0.35">
      <c r="A96" s="80" t="s">
        <v>73</v>
      </c>
      <c r="B96" s="72" t="s">
        <v>58</v>
      </c>
      <c r="C96" s="77"/>
      <c r="D96" s="29">
        <v>50</v>
      </c>
      <c r="E96" s="30">
        <f>C96*D96</f>
        <v>0</v>
      </c>
      <c r="F96" s="77"/>
      <c r="G96" s="29">
        <v>50</v>
      </c>
      <c r="H96" s="30">
        <f t="shared" ref="H96:H97" si="38">F96*G96</f>
        <v>0</v>
      </c>
      <c r="I96" s="77"/>
      <c r="J96" s="29">
        <v>50</v>
      </c>
      <c r="K96" s="30">
        <f t="shared" ref="K96:K97" si="39">I96*J96</f>
        <v>0</v>
      </c>
      <c r="L96" s="77"/>
      <c r="M96" s="29">
        <v>50</v>
      </c>
      <c r="N96" s="32">
        <f t="shared" ref="N96:N97" si="40">L96*M96</f>
        <v>0</v>
      </c>
      <c r="O96" s="14">
        <f>SUM(E96,H96,K96,N96)</f>
        <v>0</v>
      </c>
    </row>
    <row r="97" spans="1:15" ht="15" thickBot="1" x14ac:dyDescent="0.35">
      <c r="A97" s="81" t="s">
        <v>72</v>
      </c>
      <c r="B97" s="82" t="s">
        <v>58</v>
      </c>
      <c r="C97" s="36"/>
      <c r="D97" s="18">
        <v>25</v>
      </c>
      <c r="E97" s="35">
        <f>C97*D97</f>
        <v>0</v>
      </c>
      <c r="F97" s="36"/>
      <c r="G97" s="18">
        <v>25</v>
      </c>
      <c r="H97" s="35">
        <f t="shared" si="38"/>
        <v>0</v>
      </c>
      <c r="I97" s="36"/>
      <c r="J97" s="18">
        <v>25</v>
      </c>
      <c r="K97" s="35">
        <f t="shared" si="39"/>
        <v>0</v>
      </c>
      <c r="L97" s="36"/>
      <c r="M97" s="18">
        <v>25</v>
      </c>
      <c r="N97" s="37">
        <f t="shared" si="40"/>
        <v>0</v>
      </c>
      <c r="O97" s="109">
        <f>SUM(E97,H97,K97,N97)</f>
        <v>0</v>
      </c>
    </row>
    <row r="98" spans="1:15" ht="15" thickBot="1" x14ac:dyDescent="0.35">
      <c r="A98" s="57" t="s">
        <v>1</v>
      </c>
      <c r="B98" s="21"/>
      <c r="C98" s="22"/>
      <c r="D98" s="23"/>
      <c r="E98" s="24">
        <f>SUM(E96:E97)</f>
        <v>0</v>
      </c>
      <c r="F98" s="22"/>
      <c r="G98" s="23"/>
      <c r="H98" s="24">
        <f>SUM(H96:H97)</f>
        <v>0</v>
      </c>
      <c r="I98" s="22"/>
      <c r="J98" s="23"/>
      <c r="K98" s="24">
        <f>SUM(K96:K97)</f>
        <v>0</v>
      </c>
      <c r="L98" s="22"/>
      <c r="M98" s="23"/>
      <c r="N98" s="75">
        <f>SUM(N96:N97)</f>
        <v>0</v>
      </c>
      <c r="O98" s="25">
        <f>SUM(E98,H98,K98,N98)</f>
        <v>0</v>
      </c>
    </row>
    <row r="99" spans="1:15" ht="15" thickBot="1" x14ac:dyDescent="0.35">
      <c r="A99" s="126" t="s">
        <v>51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8"/>
    </row>
    <row r="100" spans="1:15" ht="15" thickBot="1" x14ac:dyDescent="0.35">
      <c r="A100" s="88" t="s">
        <v>76</v>
      </c>
      <c r="B100" s="85" t="s">
        <v>58</v>
      </c>
      <c r="C100" s="89"/>
      <c r="D100" s="42">
        <v>3</v>
      </c>
      <c r="E100" s="90">
        <f t="shared" ref="E100:E101" si="41">C100*D100</f>
        <v>0</v>
      </c>
      <c r="F100" s="89"/>
      <c r="G100" s="42">
        <v>2</v>
      </c>
      <c r="H100" s="43">
        <f t="shared" ref="H100" si="42">F100*G100</f>
        <v>0</v>
      </c>
      <c r="I100" s="89"/>
      <c r="J100" s="42">
        <v>3</v>
      </c>
      <c r="K100" s="43">
        <f t="shared" ref="K100" si="43">I100*J100</f>
        <v>0</v>
      </c>
      <c r="L100" s="89"/>
      <c r="M100" s="42">
        <v>2</v>
      </c>
      <c r="N100" s="44">
        <f>L100*M100</f>
        <v>0</v>
      </c>
      <c r="O100" s="14">
        <f>SUM(E100,H100,K100,N100)</f>
        <v>0</v>
      </c>
    </row>
    <row r="101" spans="1:15" ht="15" thickBot="1" x14ac:dyDescent="0.35">
      <c r="A101" s="91" t="s">
        <v>77</v>
      </c>
      <c r="B101" s="85" t="s">
        <v>58</v>
      </c>
      <c r="C101" s="13"/>
      <c r="D101" s="11">
        <v>1</v>
      </c>
      <c r="E101" s="32">
        <f t="shared" si="41"/>
        <v>0</v>
      </c>
      <c r="F101" s="13"/>
      <c r="G101" s="11">
        <v>1</v>
      </c>
      <c r="H101" s="30">
        <f>F101*G101</f>
        <v>0</v>
      </c>
      <c r="I101" s="13"/>
      <c r="J101" s="11">
        <v>1</v>
      </c>
      <c r="K101" s="30">
        <f t="shared" ref="K101:K124" si="44">I101*J101</f>
        <v>0</v>
      </c>
      <c r="L101" s="13"/>
      <c r="M101" s="11">
        <v>1</v>
      </c>
      <c r="N101" s="32">
        <f t="shared" ref="N101:N124" si="45">L101*M101</f>
        <v>0</v>
      </c>
      <c r="O101" s="14">
        <f t="shared" ref="O101:O121" si="46">SUM(E101,H101,K101,N101)</f>
        <v>0</v>
      </c>
    </row>
    <row r="102" spans="1:15" ht="15" thickBot="1" x14ac:dyDescent="0.35">
      <c r="A102" s="85" t="s">
        <v>78</v>
      </c>
      <c r="B102" s="85" t="s">
        <v>58</v>
      </c>
      <c r="C102" s="92"/>
      <c r="D102" s="93">
        <v>150</v>
      </c>
      <c r="E102" s="30">
        <f>C102*D102</f>
        <v>0</v>
      </c>
      <c r="F102" s="92"/>
      <c r="G102" s="93">
        <v>150</v>
      </c>
      <c r="H102" s="30">
        <f>F102*G102</f>
        <v>0</v>
      </c>
      <c r="I102" s="92"/>
      <c r="J102" s="93">
        <v>150</v>
      </c>
      <c r="K102" s="30">
        <f t="shared" si="44"/>
        <v>0</v>
      </c>
      <c r="L102" s="92"/>
      <c r="M102" s="93">
        <v>150</v>
      </c>
      <c r="N102" s="32">
        <f t="shared" si="45"/>
        <v>0</v>
      </c>
      <c r="O102" s="14">
        <f t="shared" si="46"/>
        <v>0</v>
      </c>
    </row>
    <row r="103" spans="1:15" ht="15" thickBot="1" x14ac:dyDescent="0.35">
      <c r="A103" s="94" t="s">
        <v>79</v>
      </c>
      <c r="B103" s="85" t="s">
        <v>58</v>
      </c>
      <c r="C103" s="92"/>
      <c r="D103" s="93">
        <v>50</v>
      </c>
      <c r="E103" s="30">
        <f>C103*D103</f>
        <v>0</v>
      </c>
      <c r="F103" s="92"/>
      <c r="G103" s="93">
        <v>50</v>
      </c>
      <c r="H103" s="30">
        <f>F103*G103</f>
        <v>0</v>
      </c>
      <c r="I103" s="92"/>
      <c r="J103" s="93">
        <v>50</v>
      </c>
      <c r="K103" s="30">
        <f>I103*J103</f>
        <v>0</v>
      </c>
      <c r="L103" s="92"/>
      <c r="M103" s="93">
        <v>50</v>
      </c>
      <c r="N103" s="32">
        <f t="shared" si="45"/>
        <v>0</v>
      </c>
      <c r="O103" s="14">
        <f t="shared" si="46"/>
        <v>0</v>
      </c>
    </row>
    <row r="104" spans="1:15" ht="15" thickBot="1" x14ac:dyDescent="0.35">
      <c r="A104" s="94" t="s">
        <v>80</v>
      </c>
      <c r="B104" s="85" t="s">
        <v>58</v>
      </c>
      <c r="C104" s="92"/>
      <c r="D104" s="93">
        <v>50</v>
      </c>
      <c r="E104" s="30">
        <f t="shared" ref="E104:E124" si="47">C104*D104</f>
        <v>0</v>
      </c>
      <c r="F104" s="92"/>
      <c r="G104" s="93">
        <v>50</v>
      </c>
      <c r="H104" s="30">
        <f t="shared" ref="H104:H124" si="48">F104*G104</f>
        <v>0</v>
      </c>
      <c r="I104" s="92"/>
      <c r="J104" s="93">
        <v>50</v>
      </c>
      <c r="K104" s="30">
        <f t="shared" si="44"/>
        <v>0</v>
      </c>
      <c r="L104" s="92"/>
      <c r="M104" s="93">
        <v>50</v>
      </c>
      <c r="N104" s="32">
        <f t="shared" si="45"/>
        <v>0</v>
      </c>
      <c r="O104" s="14">
        <f t="shared" si="46"/>
        <v>0</v>
      </c>
    </row>
    <row r="105" spans="1:15" ht="28.8" thickBot="1" x14ac:dyDescent="0.35">
      <c r="A105" s="94" t="s">
        <v>81</v>
      </c>
      <c r="B105" s="85" t="s">
        <v>58</v>
      </c>
      <c r="C105" s="92"/>
      <c r="D105" s="93">
        <v>10</v>
      </c>
      <c r="E105" s="30">
        <f t="shared" si="47"/>
        <v>0</v>
      </c>
      <c r="F105" s="92"/>
      <c r="G105" s="93">
        <v>10</v>
      </c>
      <c r="H105" s="30">
        <f t="shared" si="48"/>
        <v>0</v>
      </c>
      <c r="I105" s="92"/>
      <c r="J105" s="93">
        <v>10</v>
      </c>
      <c r="K105" s="30">
        <f t="shared" si="44"/>
        <v>0</v>
      </c>
      <c r="L105" s="92"/>
      <c r="M105" s="93">
        <v>10</v>
      </c>
      <c r="N105" s="32">
        <f t="shared" si="45"/>
        <v>0</v>
      </c>
      <c r="O105" s="14">
        <f t="shared" si="46"/>
        <v>0</v>
      </c>
    </row>
    <row r="106" spans="1:15" ht="28.8" thickBot="1" x14ac:dyDescent="0.35">
      <c r="A106" s="94" t="s">
        <v>82</v>
      </c>
      <c r="B106" s="85" t="s">
        <v>58</v>
      </c>
      <c r="C106" s="92"/>
      <c r="D106" s="93">
        <v>15</v>
      </c>
      <c r="E106" s="30">
        <f t="shared" si="47"/>
        <v>0</v>
      </c>
      <c r="F106" s="92"/>
      <c r="G106" s="93">
        <v>15</v>
      </c>
      <c r="H106" s="30">
        <f t="shared" si="48"/>
        <v>0</v>
      </c>
      <c r="I106" s="92"/>
      <c r="J106" s="93">
        <v>10</v>
      </c>
      <c r="K106" s="30">
        <f t="shared" si="44"/>
        <v>0</v>
      </c>
      <c r="L106" s="92"/>
      <c r="M106" s="93">
        <v>10</v>
      </c>
      <c r="N106" s="32">
        <f t="shared" si="45"/>
        <v>0</v>
      </c>
      <c r="O106" s="14">
        <f t="shared" si="46"/>
        <v>0</v>
      </c>
    </row>
    <row r="107" spans="1:15" ht="28.8" thickBot="1" x14ac:dyDescent="0.35">
      <c r="A107" s="94" t="s">
        <v>83</v>
      </c>
      <c r="B107" s="85" t="s">
        <v>58</v>
      </c>
      <c r="C107" s="92"/>
      <c r="D107" s="93">
        <v>15</v>
      </c>
      <c r="E107" s="30">
        <f>C107*D107</f>
        <v>0</v>
      </c>
      <c r="F107" s="92"/>
      <c r="G107" s="93">
        <v>15</v>
      </c>
      <c r="H107" s="30">
        <f t="shared" si="48"/>
        <v>0</v>
      </c>
      <c r="I107" s="92"/>
      <c r="J107" s="93">
        <v>10</v>
      </c>
      <c r="K107" s="30">
        <f t="shared" si="44"/>
        <v>0</v>
      </c>
      <c r="L107" s="92"/>
      <c r="M107" s="93">
        <v>10</v>
      </c>
      <c r="N107" s="32">
        <f t="shared" si="45"/>
        <v>0</v>
      </c>
      <c r="O107" s="14">
        <f t="shared" si="46"/>
        <v>0</v>
      </c>
    </row>
    <row r="108" spans="1:15" ht="28.8" thickBot="1" x14ac:dyDescent="0.35">
      <c r="A108" s="94" t="s">
        <v>84</v>
      </c>
      <c r="B108" s="85" t="s">
        <v>58</v>
      </c>
      <c r="C108" s="92"/>
      <c r="D108" s="93">
        <v>15</v>
      </c>
      <c r="E108" s="30">
        <f t="shared" si="47"/>
        <v>0</v>
      </c>
      <c r="F108" s="92"/>
      <c r="G108" s="93">
        <v>15</v>
      </c>
      <c r="H108" s="30">
        <f t="shared" si="48"/>
        <v>0</v>
      </c>
      <c r="I108" s="92"/>
      <c r="J108" s="93">
        <v>10</v>
      </c>
      <c r="K108" s="30">
        <f t="shared" si="44"/>
        <v>0</v>
      </c>
      <c r="L108" s="92"/>
      <c r="M108" s="93">
        <v>10</v>
      </c>
      <c r="N108" s="32">
        <f t="shared" si="45"/>
        <v>0</v>
      </c>
      <c r="O108" s="14">
        <f t="shared" si="46"/>
        <v>0</v>
      </c>
    </row>
    <row r="109" spans="1:15" ht="15" thickBot="1" x14ac:dyDescent="0.35">
      <c r="A109" s="94" t="s">
        <v>85</v>
      </c>
      <c r="B109" s="85" t="s">
        <v>58</v>
      </c>
      <c r="C109" s="92"/>
      <c r="D109" s="93">
        <v>50</v>
      </c>
      <c r="E109" s="30">
        <f t="shared" si="47"/>
        <v>0</v>
      </c>
      <c r="F109" s="92"/>
      <c r="G109" s="93">
        <v>50</v>
      </c>
      <c r="H109" s="30">
        <f t="shared" si="48"/>
        <v>0</v>
      </c>
      <c r="I109" s="92"/>
      <c r="J109" s="93">
        <v>50</v>
      </c>
      <c r="K109" s="30">
        <f t="shared" si="44"/>
        <v>0</v>
      </c>
      <c r="L109" s="92"/>
      <c r="M109" s="93">
        <v>50</v>
      </c>
      <c r="N109" s="32">
        <f t="shared" si="45"/>
        <v>0</v>
      </c>
      <c r="O109" s="14">
        <f t="shared" si="46"/>
        <v>0</v>
      </c>
    </row>
    <row r="110" spans="1:15" ht="15" thickBot="1" x14ac:dyDescent="0.35">
      <c r="A110" s="94" t="s">
        <v>86</v>
      </c>
      <c r="B110" s="85" t="s">
        <v>58</v>
      </c>
      <c r="C110" s="92"/>
      <c r="D110" s="93">
        <v>100</v>
      </c>
      <c r="E110" s="30">
        <f t="shared" si="47"/>
        <v>0</v>
      </c>
      <c r="F110" s="92"/>
      <c r="G110" s="93">
        <v>100</v>
      </c>
      <c r="H110" s="30">
        <f t="shared" si="48"/>
        <v>0</v>
      </c>
      <c r="I110" s="92"/>
      <c r="J110" s="93">
        <v>100</v>
      </c>
      <c r="K110" s="30">
        <f t="shared" si="44"/>
        <v>0</v>
      </c>
      <c r="L110" s="92"/>
      <c r="M110" s="93">
        <v>100</v>
      </c>
      <c r="N110" s="32">
        <f t="shared" si="45"/>
        <v>0</v>
      </c>
      <c r="O110" s="14">
        <f t="shared" si="46"/>
        <v>0</v>
      </c>
    </row>
    <row r="111" spans="1:15" ht="15" thickBot="1" x14ac:dyDescent="0.35">
      <c r="A111" s="94" t="s">
        <v>87</v>
      </c>
      <c r="B111" s="85" t="s">
        <v>58</v>
      </c>
      <c r="C111" s="92"/>
      <c r="D111" s="93">
        <v>50</v>
      </c>
      <c r="E111" s="30">
        <f t="shared" si="47"/>
        <v>0</v>
      </c>
      <c r="F111" s="92"/>
      <c r="G111" s="93">
        <v>50</v>
      </c>
      <c r="H111" s="30">
        <f t="shared" si="48"/>
        <v>0</v>
      </c>
      <c r="I111" s="92"/>
      <c r="J111" s="93">
        <v>50</v>
      </c>
      <c r="K111" s="30">
        <f t="shared" si="44"/>
        <v>0</v>
      </c>
      <c r="L111" s="92"/>
      <c r="M111" s="93">
        <v>50</v>
      </c>
      <c r="N111" s="32">
        <f t="shared" si="45"/>
        <v>0</v>
      </c>
      <c r="O111" s="14">
        <f t="shared" si="46"/>
        <v>0</v>
      </c>
    </row>
    <row r="112" spans="1:15" ht="15" thickBot="1" x14ac:dyDescent="0.35">
      <c r="A112" s="94" t="s">
        <v>88</v>
      </c>
      <c r="B112" s="85" t="s">
        <v>58</v>
      </c>
      <c r="C112" s="28"/>
      <c r="D112" s="93">
        <v>100</v>
      </c>
      <c r="E112" s="30">
        <f>C112*D112</f>
        <v>0</v>
      </c>
      <c r="F112" s="28"/>
      <c r="G112" s="93">
        <v>100</v>
      </c>
      <c r="H112" s="30">
        <f t="shared" si="48"/>
        <v>0</v>
      </c>
      <c r="I112" s="28"/>
      <c r="J112" s="93">
        <v>100</v>
      </c>
      <c r="K112" s="30">
        <f t="shared" si="44"/>
        <v>0</v>
      </c>
      <c r="L112" s="28"/>
      <c r="M112" s="93">
        <v>100</v>
      </c>
      <c r="N112" s="32">
        <f t="shared" si="45"/>
        <v>0</v>
      </c>
      <c r="O112" s="14">
        <f t="shared" si="46"/>
        <v>0</v>
      </c>
    </row>
    <row r="113" spans="1:15" ht="15" thickBot="1" x14ac:dyDescent="0.35">
      <c r="A113" s="94" t="s">
        <v>89</v>
      </c>
      <c r="B113" s="85" t="s">
        <v>58</v>
      </c>
      <c r="C113" s="28"/>
      <c r="D113" s="93">
        <v>5</v>
      </c>
      <c r="E113" s="30">
        <f t="shared" si="47"/>
        <v>0</v>
      </c>
      <c r="F113" s="28"/>
      <c r="G113" s="93">
        <v>5</v>
      </c>
      <c r="H113" s="30">
        <f t="shared" si="48"/>
        <v>0</v>
      </c>
      <c r="I113" s="28"/>
      <c r="J113" s="93">
        <v>5</v>
      </c>
      <c r="K113" s="30">
        <f t="shared" si="44"/>
        <v>0</v>
      </c>
      <c r="L113" s="28"/>
      <c r="M113" s="93">
        <v>5</v>
      </c>
      <c r="N113" s="32">
        <f t="shared" si="45"/>
        <v>0</v>
      </c>
      <c r="O113" s="14">
        <f t="shared" si="46"/>
        <v>0</v>
      </c>
    </row>
    <row r="114" spans="1:15" s="3" customFormat="1" ht="15" thickBot="1" x14ac:dyDescent="0.35">
      <c r="A114" s="94" t="s">
        <v>92</v>
      </c>
      <c r="B114" s="85" t="s">
        <v>58</v>
      </c>
      <c r="C114" s="28"/>
      <c r="D114" s="93">
        <v>100</v>
      </c>
      <c r="E114" s="30">
        <f t="shared" si="47"/>
        <v>0</v>
      </c>
      <c r="F114" s="28"/>
      <c r="G114" s="93">
        <v>100</v>
      </c>
      <c r="H114" s="30">
        <f t="shared" si="48"/>
        <v>0</v>
      </c>
      <c r="I114" s="28"/>
      <c r="J114" s="93">
        <v>100</v>
      </c>
      <c r="K114" s="30">
        <f t="shared" si="44"/>
        <v>0</v>
      </c>
      <c r="L114" s="28"/>
      <c r="M114" s="93">
        <v>100</v>
      </c>
      <c r="N114" s="32">
        <f t="shared" si="45"/>
        <v>0</v>
      </c>
      <c r="O114" s="14">
        <f t="shared" si="46"/>
        <v>0</v>
      </c>
    </row>
    <row r="115" spans="1:15" s="3" customFormat="1" ht="15" thickBot="1" x14ac:dyDescent="0.35">
      <c r="A115" s="94" t="s">
        <v>187</v>
      </c>
      <c r="B115" s="85" t="s">
        <v>58</v>
      </c>
      <c r="C115" s="28"/>
      <c r="D115" s="93">
        <v>100</v>
      </c>
      <c r="E115" s="30">
        <f t="shared" si="47"/>
        <v>0</v>
      </c>
      <c r="F115" s="28"/>
      <c r="G115" s="93">
        <v>100</v>
      </c>
      <c r="H115" s="30">
        <f t="shared" si="48"/>
        <v>0</v>
      </c>
      <c r="I115" s="28"/>
      <c r="J115" s="93">
        <v>100</v>
      </c>
      <c r="K115" s="30">
        <f t="shared" si="44"/>
        <v>0</v>
      </c>
      <c r="L115" s="28"/>
      <c r="M115" s="93">
        <v>100</v>
      </c>
      <c r="N115" s="32">
        <f t="shared" si="45"/>
        <v>0</v>
      </c>
      <c r="O115" s="14">
        <f t="shared" si="46"/>
        <v>0</v>
      </c>
    </row>
    <row r="116" spans="1:15" s="3" customFormat="1" ht="15" thickBot="1" x14ac:dyDescent="0.35">
      <c r="A116" s="85" t="s">
        <v>59</v>
      </c>
      <c r="B116" s="85" t="s">
        <v>58</v>
      </c>
      <c r="C116" s="28"/>
      <c r="D116" s="93">
        <v>2000</v>
      </c>
      <c r="E116" s="30">
        <f t="shared" si="47"/>
        <v>0</v>
      </c>
      <c r="F116" s="28"/>
      <c r="G116" s="93">
        <v>2000</v>
      </c>
      <c r="H116" s="30">
        <f t="shared" si="48"/>
        <v>0</v>
      </c>
      <c r="I116" s="28"/>
      <c r="J116" s="93">
        <v>2000</v>
      </c>
      <c r="K116" s="30">
        <f t="shared" si="44"/>
        <v>0</v>
      </c>
      <c r="L116" s="28"/>
      <c r="M116" s="93">
        <v>2000</v>
      </c>
      <c r="N116" s="32">
        <f t="shared" si="45"/>
        <v>0</v>
      </c>
      <c r="O116" s="14">
        <f>SUM(E116,H116,K116,N116)</f>
        <v>0</v>
      </c>
    </row>
    <row r="117" spans="1:15" s="3" customFormat="1" ht="15" thickBot="1" x14ac:dyDescent="0.35">
      <c r="A117" s="85" t="s">
        <v>93</v>
      </c>
      <c r="B117" s="85" t="s">
        <v>58</v>
      </c>
      <c r="C117" s="28"/>
      <c r="D117" s="93">
        <v>10</v>
      </c>
      <c r="E117" s="30">
        <f t="shared" si="47"/>
        <v>0</v>
      </c>
      <c r="F117" s="28"/>
      <c r="G117" s="93">
        <v>10</v>
      </c>
      <c r="H117" s="30">
        <f t="shared" si="48"/>
        <v>0</v>
      </c>
      <c r="I117" s="28"/>
      <c r="J117" s="93">
        <v>10</v>
      </c>
      <c r="K117" s="30">
        <f t="shared" si="44"/>
        <v>0</v>
      </c>
      <c r="L117" s="28"/>
      <c r="M117" s="93">
        <v>10</v>
      </c>
      <c r="N117" s="32">
        <f t="shared" si="45"/>
        <v>0</v>
      </c>
      <c r="O117" s="14">
        <f>SUM(E117,H117,K117,N117)</f>
        <v>0</v>
      </c>
    </row>
    <row r="118" spans="1:15" ht="15" thickBot="1" x14ac:dyDescent="0.35">
      <c r="A118" s="85" t="s">
        <v>186</v>
      </c>
      <c r="B118" s="85" t="s">
        <v>58</v>
      </c>
      <c r="C118" s="28"/>
      <c r="D118" s="93">
        <v>15</v>
      </c>
      <c r="E118" s="30">
        <f t="shared" si="47"/>
        <v>0</v>
      </c>
      <c r="F118" s="28"/>
      <c r="G118" s="93">
        <v>15</v>
      </c>
      <c r="H118" s="30">
        <f t="shared" si="48"/>
        <v>0</v>
      </c>
      <c r="I118" s="28"/>
      <c r="J118" s="93">
        <v>10</v>
      </c>
      <c r="K118" s="30">
        <f t="shared" si="44"/>
        <v>0</v>
      </c>
      <c r="L118" s="28"/>
      <c r="M118" s="93">
        <v>10</v>
      </c>
      <c r="N118" s="32">
        <f t="shared" si="45"/>
        <v>0</v>
      </c>
      <c r="O118" s="14">
        <f t="shared" si="46"/>
        <v>0</v>
      </c>
    </row>
    <row r="119" spans="1:15" ht="15" thickBot="1" x14ac:dyDescent="0.35">
      <c r="A119" s="85" t="s">
        <v>52</v>
      </c>
      <c r="B119" s="85" t="s">
        <v>58</v>
      </c>
      <c r="C119" s="28"/>
      <c r="D119" s="93">
        <v>50</v>
      </c>
      <c r="E119" s="30">
        <f t="shared" si="47"/>
        <v>0</v>
      </c>
      <c r="F119" s="28"/>
      <c r="G119" s="93">
        <v>50</v>
      </c>
      <c r="H119" s="30">
        <f t="shared" si="48"/>
        <v>0</v>
      </c>
      <c r="I119" s="28"/>
      <c r="J119" s="93">
        <v>50</v>
      </c>
      <c r="K119" s="30">
        <f t="shared" si="44"/>
        <v>0</v>
      </c>
      <c r="L119" s="28"/>
      <c r="M119" s="93">
        <v>50</v>
      </c>
      <c r="N119" s="32">
        <f t="shared" si="45"/>
        <v>0</v>
      </c>
      <c r="O119" s="14">
        <f t="shared" si="46"/>
        <v>0</v>
      </c>
    </row>
    <row r="120" spans="1:15" ht="15" thickBot="1" x14ac:dyDescent="0.35">
      <c r="A120" s="94" t="s">
        <v>185</v>
      </c>
      <c r="B120" s="85" t="s">
        <v>58</v>
      </c>
      <c r="C120" s="28"/>
      <c r="D120" s="93">
        <v>25</v>
      </c>
      <c r="E120" s="30">
        <f t="shared" si="47"/>
        <v>0</v>
      </c>
      <c r="F120" s="28"/>
      <c r="G120" s="93">
        <v>25</v>
      </c>
      <c r="H120" s="30">
        <f t="shared" si="48"/>
        <v>0</v>
      </c>
      <c r="I120" s="28"/>
      <c r="J120" s="93">
        <v>25</v>
      </c>
      <c r="K120" s="30">
        <f t="shared" si="44"/>
        <v>0</v>
      </c>
      <c r="L120" s="28"/>
      <c r="M120" s="93">
        <v>25</v>
      </c>
      <c r="N120" s="32">
        <f t="shared" si="45"/>
        <v>0</v>
      </c>
      <c r="O120" s="14">
        <f t="shared" si="46"/>
        <v>0</v>
      </c>
    </row>
    <row r="121" spans="1:15" ht="15" thickBot="1" x14ac:dyDescent="0.35">
      <c r="A121" s="94" t="s">
        <v>184</v>
      </c>
      <c r="B121" s="85" t="s">
        <v>58</v>
      </c>
      <c r="C121" s="28"/>
      <c r="D121" s="93">
        <v>25</v>
      </c>
      <c r="E121" s="30">
        <f t="shared" si="47"/>
        <v>0</v>
      </c>
      <c r="F121" s="28"/>
      <c r="G121" s="93">
        <v>25</v>
      </c>
      <c r="H121" s="30">
        <f t="shared" si="48"/>
        <v>0</v>
      </c>
      <c r="I121" s="28"/>
      <c r="J121" s="93">
        <v>25</v>
      </c>
      <c r="K121" s="30">
        <f t="shared" si="44"/>
        <v>0</v>
      </c>
      <c r="L121" s="28"/>
      <c r="M121" s="93">
        <v>25</v>
      </c>
      <c r="N121" s="32">
        <f t="shared" si="45"/>
        <v>0</v>
      </c>
      <c r="O121" s="14">
        <f t="shared" si="46"/>
        <v>0</v>
      </c>
    </row>
    <row r="122" spans="1:15" ht="15" thickBot="1" x14ac:dyDescent="0.35">
      <c r="A122" s="94" t="s">
        <v>90</v>
      </c>
      <c r="B122" s="85" t="s">
        <v>58</v>
      </c>
      <c r="C122" s="28"/>
      <c r="D122" s="29">
        <v>25</v>
      </c>
      <c r="E122" s="30">
        <f t="shared" si="47"/>
        <v>0</v>
      </c>
      <c r="F122" s="28"/>
      <c r="G122" s="29">
        <v>25</v>
      </c>
      <c r="H122" s="30">
        <f t="shared" si="48"/>
        <v>0</v>
      </c>
      <c r="I122" s="28"/>
      <c r="J122" s="29">
        <v>25</v>
      </c>
      <c r="K122" s="30">
        <f t="shared" si="44"/>
        <v>0</v>
      </c>
      <c r="L122" s="28"/>
      <c r="M122" s="29">
        <v>25</v>
      </c>
      <c r="N122" s="32">
        <f t="shared" si="45"/>
        <v>0</v>
      </c>
      <c r="O122" s="14">
        <f>SUM(E122,H122,K122,N122)</f>
        <v>0</v>
      </c>
    </row>
    <row r="123" spans="1:15" ht="15" thickBot="1" x14ac:dyDescent="0.35">
      <c r="A123" s="95" t="s">
        <v>189</v>
      </c>
      <c r="B123" s="82" t="s">
        <v>58</v>
      </c>
      <c r="C123" s="34"/>
      <c r="D123" s="18">
        <v>20</v>
      </c>
      <c r="E123" s="30">
        <f t="shared" si="47"/>
        <v>0</v>
      </c>
      <c r="F123" s="34"/>
      <c r="G123" s="18">
        <v>20</v>
      </c>
      <c r="H123" s="30">
        <f t="shared" si="48"/>
        <v>0</v>
      </c>
      <c r="I123" s="34"/>
      <c r="J123" s="18">
        <v>20</v>
      </c>
      <c r="K123" s="30">
        <f t="shared" si="44"/>
        <v>0</v>
      </c>
      <c r="L123" s="34"/>
      <c r="M123" s="18">
        <v>20</v>
      </c>
      <c r="N123" s="32">
        <f t="shared" si="45"/>
        <v>0</v>
      </c>
      <c r="O123" s="14">
        <f>SUM(E123,H123,K123,N123)</f>
        <v>0</v>
      </c>
    </row>
    <row r="124" spans="1:15" ht="15" thickBot="1" x14ac:dyDescent="0.35">
      <c r="A124" s="17" t="s">
        <v>91</v>
      </c>
      <c r="B124" s="82" t="s">
        <v>58</v>
      </c>
      <c r="C124" s="34"/>
      <c r="D124" s="18">
        <v>25</v>
      </c>
      <c r="E124" s="35">
        <f t="shared" si="47"/>
        <v>0</v>
      </c>
      <c r="F124" s="34"/>
      <c r="G124" s="18">
        <v>25</v>
      </c>
      <c r="H124" s="35">
        <f t="shared" si="48"/>
        <v>0</v>
      </c>
      <c r="I124" s="34"/>
      <c r="J124" s="18">
        <v>25</v>
      </c>
      <c r="K124" s="30">
        <f t="shared" si="44"/>
        <v>0</v>
      </c>
      <c r="L124" s="34"/>
      <c r="M124" s="18">
        <v>25</v>
      </c>
      <c r="N124" s="37">
        <f t="shared" si="45"/>
        <v>0</v>
      </c>
      <c r="O124" s="14">
        <f>SUM(E124,H124,K124,N124)</f>
        <v>0</v>
      </c>
    </row>
    <row r="125" spans="1:15" ht="15" thickBot="1" x14ac:dyDescent="0.35">
      <c r="A125" s="57" t="s">
        <v>1</v>
      </c>
      <c r="B125" s="57"/>
      <c r="C125" s="22"/>
      <c r="D125" s="23"/>
      <c r="E125" s="24">
        <f>SUM(E100:E124)</f>
        <v>0</v>
      </c>
      <c r="F125" s="22"/>
      <c r="G125" s="23"/>
      <c r="H125" s="24">
        <f>SUM(H100:H124)</f>
        <v>0</v>
      </c>
      <c r="I125" s="22"/>
      <c r="J125" s="23"/>
      <c r="K125" s="24">
        <f>SUM(K100:K124)</f>
        <v>0</v>
      </c>
      <c r="L125" s="22"/>
      <c r="M125" s="23"/>
      <c r="N125" s="75">
        <f>SUM(N100:N124)</f>
        <v>0</v>
      </c>
      <c r="O125" s="67">
        <f>SUM(E125,H125,K125,N125)</f>
        <v>0</v>
      </c>
    </row>
    <row r="126" spans="1:15" ht="15" thickBot="1" x14ac:dyDescent="0.35">
      <c r="A126" s="126" t="s">
        <v>46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8"/>
    </row>
    <row r="127" spans="1:15" ht="15" thickBot="1" x14ac:dyDescent="0.35">
      <c r="A127" s="96" t="s">
        <v>94</v>
      </c>
      <c r="B127" s="97" t="s">
        <v>58</v>
      </c>
      <c r="C127" s="89"/>
      <c r="D127" s="42">
        <v>100</v>
      </c>
      <c r="E127" s="44">
        <f t="shared" ref="E127:E207" si="49">C127*D127</f>
        <v>0</v>
      </c>
      <c r="F127" s="89"/>
      <c r="G127" s="42">
        <v>100</v>
      </c>
      <c r="H127" s="44">
        <f t="shared" ref="H127:H207" si="50">F127*G127</f>
        <v>0</v>
      </c>
      <c r="I127" s="89"/>
      <c r="J127" s="42">
        <v>100</v>
      </c>
      <c r="K127" s="44">
        <f t="shared" ref="K127:K207" si="51">I127*J127</f>
        <v>0</v>
      </c>
      <c r="L127" s="89"/>
      <c r="M127" s="42">
        <v>100</v>
      </c>
      <c r="N127" s="44">
        <f>L127*M127</f>
        <v>0</v>
      </c>
      <c r="O127" s="14">
        <f>SUM(E127,H127,K127,N127)</f>
        <v>0</v>
      </c>
    </row>
    <row r="128" spans="1:15" ht="15" thickBot="1" x14ac:dyDescent="0.35">
      <c r="A128" s="94" t="s">
        <v>95</v>
      </c>
      <c r="B128" s="85" t="s">
        <v>58</v>
      </c>
      <c r="C128" s="28"/>
      <c r="D128" s="29">
        <v>50</v>
      </c>
      <c r="E128" s="32">
        <f t="shared" si="49"/>
        <v>0</v>
      </c>
      <c r="F128" s="28"/>
      <c r="G128" s="29">
        <v>50</v>
      </c>
      <c r="H128" s="32">
        <f t="shared" si="50"/>
        <v>0</v>
      </c>
      <c r="I128" s="28"/>
      <c r="J128" s="29">
        <v>50</v>
      </c>
      <c r="K128" s="32">
        <f t="shared" si="51"/>
        <v>0</v>
      </c>
      <c r="L128" s="28"/>
      <c r="M128" s="29">
        <v>50</v>
      </c>
      <c r="N128" s="32">
        <f t="shared" ref="N128:N191" si="52">L128*M128</f>
        <v>0</v>
      </c>
      <c r="O128" s="109">
        <f t="shared" ref="O128:O191" si="53">SUM(E128,H128,K128,N128)</f>
        <v>0</v>
      </c>
    </row>
    <row r="129" spans="1:15" ht="15" thickBot="1" x14ac:dyDescent="0.35">
      <c r="A129" s="94" t="s">
        <v>96</v>
      </c>
      <c r="B129" s="85" t="s">
        <v>58</v>
      </c>
      <c r="C129" s="28"/>
      <c r="D129" s="29">
        <v>150</v>
      </c>
      <c r="E129" s="32">
        <f t="shared" si="49"/>
        <v>0</v>
      </c>
      <c r="F129" s="28"/>
      <c r="G129" s="29">
        <v>150</v>
      </c>
      <c r="H129" s="32">
        <f t="shared" si="50"/>
        <v>0</v>
      </c>
      <c r="I129" s="28"/>
      <c r="J129" s="29">
        <v>150</v>
      </c>
      <c r="K129" s="32">
        <f t="shared" si="51"/>
        <v>0</v>
      </c>
      <c r="L129" s="28"/>
      <c r="M129" s="29">
        <v>150</v>
      </c>
      <c r="N129" s="32">
        <f t="shared" si="52"/>
        <v>0</v>
      </c>
      <c r="O129" s="109">
        <f t="shared" si="53"/>
        <v>0</v>
      </c>
    </row>
    <row r="130" spans="1:15" ht="15" thickBot="1" x14ac:dyDescent="0.35">
      <c r="A130" s="94" t="s">
        <v>97</v>
      </c>
      <c r="B130" s="85" t="s">
        <v>58</v>
      </c>
      <c r="C130" s="28"/>
      <c r="D130" s="29">
        <v>75</v>
      </c>
      <c r="E130" s="32">
        <f t="shared" si="49"/>
        <v>0</v>
      </c>
      <c r="F130" s="28"/>
      <c r="G130" s="29">
        <v>75</v>
      </c>
      <c r="H130" s="32">
        <f t="shared" si="50"/>
        <v>0</v>
      </c>
      <c r="I130" s="28"/>
      <c r="J130" s="29">
        <v>75</v>
      </c>
      <c r="K130" s="32">
        <f t="shared" si="51"/>
        <v>0</v>
      </c>
      <c r="L130" s="28"/>
      <c r="M130" s="29">
        <v>75</v>
      </c>
      <c r="N130" s="32">
        <f t="shared" si="52"/>
        <v>0</v>
      </c>
      <c r="O130" s="109">
        <f t="shared" si="53"/>
        <v>0</v>
      </c>
    </row>
    <row r="131" spans="1:15" ht="15" thickBot="1" x14ac:dyDescent="0.35">
      <c r="A131" s="94" t="s">
        <v>98</v>
      </c>
      <c r="B131" s="85" t="s">
        <v>58</v>
      </c>
      <c r="C131" s="28"/>
      <c r="D131" s="29">
        <v>15</v>
      </c>
      <c r="E131" s="32">
        <f t="shared" si="49"/>
        <v>0</v>
      </c>
      <c r="F131" s="28"/>
      <c r="G131" s="29">
        <v>15</v>
      </c>
      <c r="H131" s="32">
        <f t="shared" si="50"/>
        <v>0</v>
      </c>
      <c r="I131" s="28"/>
      <c r="J131" s="29">
        <v>10</v>
      </c>
      <c r="K131" s="32">
        <f t="shared" si="51"/>
        <v>0</v>
      </c>
      <c r="L131" s="28"/>
      <c r="M131" s="29">
        <v>10</v>
      </c>
      <c r="N131" s="32">
        <f t="shared" si="52"/>
        <v>0</v>
      </c>
      <c r="O131" s="109">
        <f t="shared" si="53"/>
        <v>0</v>
      </c>
    </row>
    <row r="132" spans="1:15" ht="15" thickBot="1" x14ac:dyDescent="0.35">
      <c r="A132" s="94" t="s">
        <v>99</v>
      </c>
      <c r="B132" s="85" t="s">
        <v>58</v>
      </c>
      <c r="C132" s="28"/>
      <c r="D132" s="29">
        <v>10</v>
      </c>
      <c r="E132" s="32">
        <f t="shared" si="49"/>
        <v>0</v>
      </c>
      <c r="F132" s="28"/>
      <c r="G132" s="29">
        <v>10</v>
      </c>
      <c r="H132" s="32">
        <f t="shared" si="50"/>
        <v>0</v>
      </c>
      <c r="I132" s="28"/>
      <c r="J132" s="29">
        <v>10</v>
      </c>
      <c r="K132" s="32">
        <f t="shared" si="51"/>
        <v>0</v>
      </c>
      <c r="L132" s="28"/>
      <c r="M132" s="29">
        <v>10</v>
      </c>
      <c r="N132" s="32">
        <f t="shared" si="52"/>
        <v>0</v>
      </c>
      <c r="O132" s="109">
        <f t="shared" si="53"/>
        <v>0</v>
      </c>
    </row>
    <row r="133" spans="1:15" ht="15" thickBot="1" x14ac:dyDescent="0.35">
      <c r="A133" s="94" t="s">
        <v>100</v>
      </c>
      <c r="B133" s="85" t="s">
        <v>58</v>
      </c>
      <c r="C133" s="28"/>
      <c r="D133" s="29">
        <v>10</v>
      </c>
      <c r="E133" s="32">
        <f t="shared" si="49"/>
        <v>0</v>
      </c>
      <c r="F133" s="28"/>
      <c r="G133" s="29">
        <v>10</v>
      </c>
      <c r="H133" s="32">
        <f t="shared" si="50"/>
        <v>0</v>
      </c>
      <c r="I133" s="28"/>
      <c r="J133" s="29">
        <v>10</v>
      </c>
      <c r="K133" s="32">
        <f t="shared" si="51"/>
        <v>0</v>
      </c>
      <c r="L133" s="28"/>
      <c r="M133" s="29">
        <v>10</v>
      </c>
      <c r="N133" s="32">
        <f t="shared" si="52"/>
        <v>0</v>
      </c>
      <c r="O133" s="109">
        <f t="shared" si="53"/>
        <v>0</v>
      </c>
    </row>
    <row r="134" spans="1:15" ht="15" thickBot="1" x14ac:dyDescent="0.35">
      <c r="A134" s="94" t="s">
        <v>101</v>
      </c>
      <c r="B134" s="85" t="s">
        <v>58</v>
      </c>
      <c r="C134" s="28"/>
      <c r="D134" s="29">
        <v>25</v>
      </c>
      <c r="E134" s="32">
        <f t="shared" si="49"/>
        <v>0</v>
      </c>
      <c r="F134" s="28"/>
      <c r="G134" s="29">
        <v>25</v>
      </c>
      <c r="H134" s="32">
        <f t="shared" si="50"/>
        <v>0</v>
      </c>
      <c r="I134" s="28"/>
      <c r="J134" s="29">
        <v>25</v>
      </c>
      <c r="K134" s="32">
        <f t="shared" si="51"/>
        <v>0</v>
      </c>
      <c r="L134" s="28"/>
      <c r="M134" s="29">
        <v>25</v>
      </c>
      <c r="N134" s="32">
        <f t="shared" si="52"/>
        <v>0</v>
      </c>
      <c r="O134" s="109">
        <f t="shared" si="53"/>
        <v>0</v>
      </c>
    </row>
    <row r="135" spans="1:15" ht="15" thickBot="1" x14ac:dyDescent="0.35">
      <c r="A135" s="94" t="s">
        <v>53</v>
      </c>
      <c r="B135" s="85" t="s">
        <v>58</v>
      </c>
      <c r="C135" s="28"/>
      <c r="D135" s="29">
        <v>100</v>
      </c>
      <c r="E135" s="32">
        <f t="shared" si="49"/>
        <v>0</v>
      </c>
      <c r="F135" s="28"/>
      <c r="G135" s="29">
        <v>100</v>
      </c>
      <c r="H135" s="32">
        <f t="shared" si="50"/>
        <v>0</v>
      </c>
      <c r="I135" s="28"/>
      <c r="J135" s="29">
        <v>100</v>
      </c>
      <c r="K135" s="32">
        <f t="shared" si="51"/>
        <v>0</v>
      </c>
      <c r="L135" s="28"/>
      <c r="M135" s="29">
        <v>100</v>
      </c>
      <c r="N135" s="32">
        <f t="shared" si="52"/>
        <v>0</v>
      </c>
      <c r="O135" s="109">
        <f t="shared" si="53"/>
        <v>0</v>
      </c>
    </row>
    <row r="136" spans="1:15" ht="15" thickBot="1" x14ac:dyDescent="0.35">
      <c r="A136" s="94" t="s">
        <v>102</v>
      </c>
      <c r="B136" s="85" t="s">
        <v>58</v>
      </c>
      <c r="C136" s="28"/>
      <c r="D136" s="29">
        <v>25</v>
      </c>
      <c r="E136" s="32">
        <f t="shared" si="49"/>
        <v>0</v>
      </c>
      <c r="F136" s="28"/>
      <c r="G136" s="29">
        <v>25</v>
      </c>
      <c r="H136" s="32">
        <f t="shared" si="50"/>
        <v>0</v>
      </c>
      <c r="I136" s="28"/>
      <c r="J136" s="29">
        <v>25</v>
      </c>
      <c r="K136" s="32">
        <f t="shared" si="51"/>
        <v>0</v>
      </c>
      <c r="L136" s="28"/>
      <c r="M136" s="29">
        <v>25</v>
      </c>
      <c r="N136" s="32">
        <f t="shared" si="52"/>
        <v>0</v>
      </c>
      <c r="O136" s="109">
        <f t="shared" si="53"/>
        <v>0</v>
      </c>
    </row>
    <row r="137" spans="1:15" ht="15" thickBot="1" x14ac:dyDescent="0.35">
      <c r="A137" s="98" t="s">
        <v>103</v>
      </c>
      <c r="B137" s="85" t="s">
        <v>58</v>
      </c>
      <c r="C137" s="28"/>
      <c r="D137" s="29">
        <v>25</v>
      </c>
      <c r="E137" s="32">
        <f t="shared" si="49"/>
        <v>0</v>
      </c>
      <c r="F137" s="28"/>
      <c r="G137" s="29">
        <v>25</v>
      </c>
      <c r="H137" s="32">
        <f t="shared" si="50"/>
        <v>0</v>
      </c>
      <c r="I137" s="28"/>
      <c r="J137" s="29">
        <v>25</v>
      </c>
      <c r="K137" s="32">
        <f t="shared" si="51"/>
        <v>0</v>
      </c>
      <c r="L137" s="28"/>
      <c r="M137" s="29">
        <v>25</v>
      </c>
      <c r="N137" s="32">
        <f t="shared" si="52"/>
        <v>0</v>
      </c>
      <c r="O137" s="109">
        <f t="shared" si="53"/>
        <v>0</v>
      </c>
    </row>
    <row r="138" spans="1:15" ht="15" thickBot="1" x14ac:dyDescent="0.35">
      <c r="A138" s="98" t="s">
        <v>104</v>
      </c>
      <c r="B138" s="85" t="s">
        <v>58</v>
      </c>
      <c r="C138" s="28"/>
      <c r="D138" s="29">
        <v>25</v>
      </c>
      <c r="E138" s="32">
        <f t="shared" si="49"/>
        <v>0</v>
      </c>
      <c r="F138" s="28"/>
      <c r="G138" s="29">
        <v>25</v>
      </c>
      <c r="H138" s="32">
        <f t="shared" si="50"/>
        <v>0</v>
      </c>
      <c r="I138" s="28"/>
      <c r="J138" s="29">
        <v>25</v>
      </c>
      <c r="K138" s="32">
        <f t="shared" si="51"/>
        <v>0</v>
      </c>
      <c r="L138" s="28"/>
      <c r="M138" s="29">
        <v>25</v>
      </c>
      <c r="N138" s="32">
        <f t="shared" si="52"/>
        <v>0</v>
      </c>
      <c r="O138" s="109">
        <f t="shared" si="53"/>
        <v>0</v>
      </c>
    </row>
    <row r="139" spans="1:15" ht="15" thickBot="1" x14ac:dyDescent="0.35">
      <c r="A139" s="94" t="s">
        <v>105</v>
      </c>
      <c r="B139" s="85" t="s">
        <v>58</v>
      </c>
      <c r="C139" s="28"/>
      <c r="D139" s="29">
        <v>10</v>
      </c>
      <c r="E139" s="32">
        <f t="shared" si="49"/>
        <v>0</v>
      </c>
      <c r="F139" s="28"/>
      <c r="G139" s="29">
        <v>10</v>
      </c>
      <c r="H139" s="32">
        <f t="shared" si="50"/>
        <v>0</v>
      </c>
      <c r="I139" s="28"/>
      <c r="J139" s="29">
        <v>10</v>
      </c>
      <c r="K139" s="32">
        <f t="shared" si="51"/>
        <v>0</v>
      </c>
      <c r="L139" s="28"/>
      <c r="M139" s="29">
        <v>10</v>
      </c>
      <c r="N139" s="32">
        <f t="shared" si="52"/>
        <v>0</v>
      </c>
      <c r="O139" s="109">
        <f t="shared" si="53"/>
        <v>0</v>
      </c>
    </row>
    <row r="140" spans="1:15" ht="15" thickBot="1" x14ac:dyDescent="0.35">
      <c r="A140" s="94" t="s">
        <v>106</v>
      </c>
      <c r="B140" s="85" t="s">
        <v>58</v>
      </c>
      <c r="C140" s="28"/>
      <c r="D140" s="29">
        <v>10</v>
      </c>
      <c r="E140" s="32">
        <f t="shared" si="49"/>
        <v>0</v>
      </c>
      <c r="F140" s="28"/>
      <c r="G140" s="29">
        <v>10</v>
      </c>
      <c r="H140" s="32">
        <f t="shared" si="50"/>
        <v>0</v>
      </c>
      <c r="I140" s="28"/>
      <c r="J140" s="29">
        <v>10</v>
      </c>
      <c r="K140" s="32">
        <f t="shared" si="51"/>
        <v>0</v>
      </c>
      <c r="L140" s="28"/>
      <c r="M140" s="29">
        <v>10</v>
      </c>
      <c r="N140" s="32">
        <f t="shared" si="52"/>
        <v>0</v>
      </c>
      <c r="O140" s="109">
        <f t="shared" si="53"/>
        <v>0</v>
      </c>
    </row>
    <row r="141" spans="1:15" ht="15" thickBot="1" x14ac:dyDescent="0.35">
      <c r="A141" s="94" t="s">
        <v>107</v>
      </c>
      <c r="B141" s="85" t="s">
        <v>58</v>
      </c>
      <c r="C141" s="28"/>
      <c r="D141" s="29">
        <v>10</v>
      </c>
      <c r="E141" s="32">
        <f t="shared" si="49"/>
        <v>0</v>
      </c>
      <c r="F141" s="28"/>
      <c r="G141" s="29">
        <v>10</v>
      </c>
      <c r="H141" s="32">
        <f t="shared" si="50"/>
        <v>0</v>
      </c>
      <c r="I141" s="28"/>
      <c r="J141" s="29">
        <v>10</v>
      </c>
      <c r="K141" s="32">
        <f t="shared" si="51"/>
        <v>0</v>
      </c>
      <c r="L141" s="28"/>
      <c r="M141" s="29">
        <v>10</v>
      </c>
      <c r="N141" s="32">
        <f t="shared" si="52"/>
        <v>0</v>
      </c>
      <c r="O141" s="109">
        <f t="shared" si="53"/>
        <v>0</v>
      </c>
    </row>
    <row r="142" spans="1:15" ht="15" thickBot="1" x14ac:dyDescent="0.35">
      <c r="A142" s="94" t="s">
        <v>108</v>
      </c>
      <c r="B142" s="85" t="s">
        <v>58</v>
      </c>
      <c r="C142" s="28"/>
      <c r="D142" s="29">
        <v>5</v>
      </c>
      <c r="E142" s="32">
        <f t="shared" si="49"/>
        <v>0</v>
      </c>
      <c r="F142" s="28"/>
      <c r="G142" s="29">
        <v>5</v>
      </c>
      <c r="H142" s="32">
        <f t="shared" si="50"/>
        <v>0</v>
      </c>
      <c r="I142" s="28"/>
      <c r="J142" s="29">
        <v>5</v>
      </c>
      <c r="K142" s="32">
        <f t="shared" si="51"/>
        <v>0</v>
      </c>
      <c r="L142" s="28"/>
      <c r="M142" s="29">
        <v>5</v>
      </c>
      <c r="N142" s="32">
        <f t="shared" si="52"/>
        <v>0</v>
      </c>
      <c r="O142" s="109">
        <f t="shared" si="53"/>
        <v>0</v>
      </c>
    </row>
    <row r="143" spans="1:15" ht="15" thickBot="1" x14ac:dyDescent="0.35">
      <c r="A143" s="94" t="s">
        <v>109</v>
      </c>
      <c r="B143" s="85" t="s">
        <v>58</v>
      </c>
      <c r="C143" s="28"/>
      <c r="D143" s="29">
        <v>30</v>
      </c>
      <c r="E143" s="32">
        <f t="shared" si="49"/>
        <v>0</v>
      </c>
      <c r="F143" s="28"/>
      <c r="G143" s="29">
        <v>30</v>
      </c>
      <c r="H143" s="32">
        <f t="shared" si="50"/>
        <v>0</v>
      </c>
      <c r="I143" s="28"/>
      <c r="J143" s="29">
        <v>30</v>
      </c>
      <c r="K143" s="32">
        <f t="shared" si="51"/>
        <v>0</v>
      </c>
      <c r="L143" s="28"/>
      <c r="M143" s="29">
        <v>30</v>
      </c>
      <c r="N143" s="32">
        <f t="shared" si="52"/>
        <v>0</v>
      </c>
      <c r="O143" s="109">
        <f>SUM(E143,H143,K143,N143)</f>
        <v>0</v>
      </c>
    </row>
    <row r="144" spans="1:15" ht="15" thickBot="1" x14ac:dyDescent="0.35">
      <c r="A144" s="94" t="s">
        <v>110</v>
      </c>
      <c r="B144" s="85" t="s">
        <v>58</v>
      </c>
      <c r="C144" s="28"/>
      <c r="D144" s="29">
        <v>25</v>
      </c>
      <c r="E144" s="32">
        <f t="shared" si="49"/>
        <v>0</v>
      </c>
      <c r="F144" s="28"/>
      <c r="G144" s="29">
        <v>25</v>
      </c>
      <c r="H144" s="32">
        <f t="shared" si="50"/>
        <v>0</v>
      </c>
      <c r="I144" s="28"/>
      <c r="J144" s="29">
        <v>25</v>
      </c>
      <c r="K144" s="32">
        <f t="shared" si="51"/>
        <v>0</v>
      </c>
      <c r="L144" s="28"/>
      <c r="M144" s="29">
        <v>25</v>
      </c>
      <c r="N144" s="32">
        <f t="shared" si="52"/>
        <v>0</v>
      </c>
      <c r="O144" s="109">
        <f t="shared" si="53"/>
        <v>0</v>
      </c>
    </row>
    <row r="145" spans="1:15" ht="15" thickBot="1" x14ac:dyDescent="0.35">
      <c r="A145" s="94" t="s">
        <v>111</v>
      </c>
      <c r="B145" s="85" t="s">
        <v>58</v>
      </c>
      <c r="C145" s="28"/>
      <c r="D145" s="29">
        <v>25</v>
      </c>
      <c r="E145" s="32">
        <f t="shared" si="49"/>
        <v>0</v>
      </c>
      <c r="F145" s="28"/>
      <c r="G145" s="29">
        <v>25</v>
      </c>
      <c r="H145" s="32">
        <f t="shared" si="50"/>
        <v>0</v>
      </c>
      <c r="I145" s="28"/>
      <c r="J145" s="29">
        <v>25</v>
      </c>
      <c r="K145" s="32">
        <f t="shared" si="51"/>
        <v>0</v>
      </c>
      <c r="L145" s="28"/>
      <c r="M145" s="29">
        <v>25</v>
      </c>
      <c r="N145" s="32">
        <f t="shared" si="52"/>
        <v>0</v>
      </c>
      <c r="O145" s="109">
        <f t="shared" si="53"/>
        <v>0</v>
      </c>
    </row>
    <row r="146" spans="1:15" ht="15" thickBot="1" x14ac:dyDescent="0.35">
      <c r="A146" s="94" t="s">
        <v>112</v>
      </c>
      <c r="B146" s="85" t="s">
        <v>58</v>
      </c>
      <c r="C146" s="28"/>
      <c r="D146" s="29">
        <v>5</v>
      </c>
      <c r="E146" s="32">
        <f t="shared" si="49"/>
        <v>0</v>
      </c>
      <c r="F146" s="28"/>
      <c r="G146" s="29">
        <v>5</v>
      </c>
      <c r="H146" s="32">
        <f t="shared" si="50"/>
        <v>0</v>
      </c>
      <c r="I146" s="28"/>
      <c r="J146" s="29">
        <v>5</v>
      </c>
      <c r="K146" s="32">
        <f t="shared" si="51"/>
        <v>0</v>
      </c>
      <c r="L146" s="28"/>
      <c r="M146" s="29">
        <v>5</v>
      </c>
      <c r="N146" s="32">
        <f t="shared" si="52"/>
        <v>0</v>
      </c>
      <c r="O146" s="109">
        <f t="shared" si="53"/>
        <v>0</v>
      </c>
    </row>
    <row r="147" spans="1:15" ht="15" thickBot="1" x14ac:dyDescent="0.35">
      <c r="A147" s="94" t="s">
        <v>113</v>
      </c>
      <c r="B147" s="85" t="s">
        <v>58</v>
      </c>
      <c r="C147" s="28"/>
      <c r="D147" s="29">
        <v>5</v>
      </c>
      <c r="E147" s="32">
        <f t="shared" si="49"/>
        <v>0</v>
      </c>
      <c r="F147" s="28"/>
      <c r="G147" s="29">
        <v>5</v>
      </c>
      <c r="H147" s="32">
        <f t="shared" si="50"/>
        <v>0</v>
      </c>
      <c r="I147" s="28"/>
      <c r="J147" s="29">
        <v>5</v>
      </c>
      <c r="K147" s="32">
        <f t="shared" si="51"/>
        <v>0</v>
      </c>
      <c r="L147" s="28"/>
      <c r="M147" s="29">
        <v>5</v>
      </c>
      <c r="N147" s="32">
        <f t="shared" si="52"/>
        <v>0</v>
      </c>
      <c r="O147" s="14">
        <f t="shared" si="53"/>
        <v>0</v>
      </c>
    </row>
    <row r="148" spans="1:15" ht="15" thickBot="1" x14ac:dyDescent="0.35">
      <c r="A148" s="94" t="s">
        <v>114</v>
      </c>
      <c r="B148" s="85" t="s">
        <v>58</v>
      </c>
      <c r="C148" s="28"/>
      <c r="D148" s="29">
        <v>5</v>
      </c>
      <c r="E148" s="32">
        <f t="shared" si="49"/>
        <v>0</v>
      </c>
      <c r="F148" s="28"/>
      <c r="G148" s="29">
        <v>5</v>
      </c>
      <c r="H148" s="32">
        <f t="shared" si="50"/>
        <v>0</v>
      </c>
      <c r="I148" s="28"/>
      <c r="J148" s="29">
        <v>5</v>
      </c>
      <c r="K148" s="32">
        <f t="shared" si="51"/>
        <v>0</v>
      </c>
      <c r="L148" s="28"/>
      <c r="M148" s="29">
        <v>5</v>
      </c>
      <c r="N148" s="32">
        <f t="shared" si="52"/>
        <v>0</v>
      </c>
      <c r="O148" s="109">
        <f t="shared" si="53"/>
        <v>0</v>
      </c>
    </row>
    <row r="149" spans="1:15" ht="15" thickBot="1" x14ac:dyDescent="0.35">
      <c r="A149" s="94" t="s">
        <v>115</v>
      </c>
      <c r="B149" s="85" t="s">
        <v>58</v>
      </c>
      <c r="C149" s="28"/>
      <c r="D149" s="29">
        <v>5</v>
      </c>
      <c r="E149" s="32">
        <f t="shared" si="49"/>
        <v>0</v>
      </c>
      <c r="F149" s="28"/>
      <c r="G149" s="29">
        <v>5</v>
      </c>
      <c r="H149" s="32">
        <f t="shared" si="50"/>
        <v>0</v>
      </c>
      <c r="I149" s="28"/>
      <c r="J149" s="29">
        <v>5</v>
      </c>
      <c r="K149" s="32">
        <f t="shared" si="51"/>
        <v>0</v>
      </c>
      <c r="L149" s="28"/>
      <c r="M149" s="29">
        <v>5</v>
      </c>
      <c r="N149" s="32">
        <f t="shared" si="52"/>
        <v>0</v>
      </c>
      <c r="O149" s="109">
        <f t="shared" si="53"/>
        <v>0</v>
      </c>
    </row>
    <row r="150" spans="1:15" ht="15" thickBot="1" x14ac:dyDescent="0.35">
      <c r="A150" s="94" t="s">
        <v>54</v>
      </c>
      <c r="B150" s="85" t="s">
        <v>58</v>
      </c>
      <c r="C150" s="28"/>
      <c r="D150" s="29">
        <v>10</v>
      </c>
      <c r="E150" s="32">
        <f t="shared" si="49"/>
        <v>0</v>
      </c>
      <c r="F150" s="28"/>
      <c r="G150" s="29">
        <v>10</v>
      </c>
      <c r="H150" s="32">
        <f t="shared" si="50"/>
        <v>0</v>
      </c>
      <c r="I150" s="28"/>
      <c r="J150" s="29">
        <v>10</v>
      </c>
      <c r="K150" s="32">
        <f t="shared" si="51"/>
        <v>0</v>
      </c>
      <c r="L150" s="28"/>
      <c r="M150" s="29">
        <v>10</v>
      </c>
      <c r="N150" s="32">
        <f t="shared" si="52"/>
        <v>0</v>
      </c>
      <c r="O150" s="109">
        <f t="shared" si="53"/>
        <v>0</v>
      </c>
    </row>
    <row r="151" spans="1:15" ht="15" thickBot="1" x14ac:dyDescent="0.35">
      <c r="A151" s="94" t="s">
        <v>116</v>
      </c>
      <c r="B151" s="85" t="s">
        <v>58</v>
      </c>
      <c r="C151" s="28"/>
      <c r="D151" s="29">
        <v>5</v>
      </c>
      <c r="E151" s="32">
        <f t="shared" si="49"/>
        <v>0</v>
      </c>
      <c r="F151" s="28"/>
      <c r="G151" s="29">
        <v>5</v>
      </c>
      <c r="H151" s="32">
        <f t="shared" si="50"/>
        <v>0</v>
      </c>
      <c r="I151" s="28"/>
      <c r="J151" s="29">
        <v>5</v>
      </c>
      <c r="K151" s="32">
        <f t="shared" si="51"/>
        <v>0</v>
      </c>
      <c r="L151" s="28"/>
      <c r="M151" s="29">
        <v>5</v>
      </c>
      <c r="N151" s="32">
        <f t="shared" si="52"/>
        <v>0</v>
      </c>
      <c r="O151" s="109">
        <f t="shared" si="53"/>
        <v>0</v>
      </c>
    </row>
    <row r="152" spans="1:15" ht="15" thickBot="1" x14ac:dyDescent="0.35">
      <c r="A152" s="94" t="s">
        <v>117</v>
      </c>
      <c r="B152" s="85" t="s">
        <v>58</v>
      </c>
      <c r="C152" s="28"/>
      <c r="D152" s="29">
        <v>5</v>
      </c>
      <c r="E152" s="32">
        <f t="shared" si="49"/>
        <v>0</v>
      </c>
      <c r="F152" s="28"/>
      <c r="G152" s="29">
        <v>5</v>
      </c>
      <c r="H152" s="32">
        <f t="shared" si="50"/>
        <v>0</v>
      </c>
      <c r="I152" s="28"/>
      <c r="J152" s="29">
        <v>5</v>
      </c>
      <c r="K152" s="32">
        <f t="shared" si="51"/>
        <v>0</v>
      </c>
      <c r="L152" s="28"/>
      <c r="M152" s="29">
        <v>5</v>
      </c>
      <c r="N152" s="32">
        <f t="shared" si="52"/>
        <v>0</v>
      </c>
      <c r="O152" s="109">
        <f t="shared" si="53"/>
        <v>0</v>
      </c>
    </row>
    <row r="153" spans="1:15" ht="15" thickBot="1" x14ac:dyDescent="0.35">
      <c r="A153" s="94" t="s">
        <v>118</v>
      </c>
      <c r="B153" s="85" t="s">
        <v>58</v>
      </c>
      <c r="C153" s="28"/>
      <c r="D153" s="29">
        <v>5</v>
      </c>
      <c r="E153" s="32">
        <f t="shared" si="49"/>
        <v>0</v>
      </c>
      <c r="F153" s="28"/>
      <c r="G153" s="29">
        <v>5</v>
      </c>
      <c r="H153" s="32">
        <f t="shared" si="50"/>
        <v>0</v>
      </c>
      <c r="I153" s="28"/>
      <c r="J153" s="29">
        <v>5</v>
      </c>
      <c r="K153" s="32">
        <f t="shared" si="51"/>
        <v>0</v>
      </c>
      <c r="L153" s="28"/>
      <c r="M153" s="29">
        <v>5</v>
      </c>
      <c r="N153" s="32">
        <f t="shared" si="52"/>
        <v>0</v>
      </c>
      <c r="O153" s="109">
        <f t="shared" si="53"/>
        <v>0</v>
      </c>
    </row>
    <row r="154" spans="1:15" ht="15" thickBot="1" x14ac:dyDescent="0.35">
      <c r="A154" s="94" t="s">
        <v>119</v>
      </c>
      <c r="B154" s="85" t="s">
        <v>58</v>
      </c>
      <c r="C154" s="28"/>
      <c r="D154" s="29">
        <v>25</v>
      </c>
      <c r="E154" s="32">
        <f t="shared" si="49"/>
        <v>0</v>
      </c>
      <c r="F154" s="28"/>
      <c r="G154" s="29">
        <v>25</v>
      </c>
      <c r="H154" s="32">
        <f t="shared" si="50"/>
        <v>0</v>
      </c>
      <c r="I154" s="28"/>
      <c r="J154" s="29">
        <v>25</v>
      </c>
      <c r="K154" s="32">
        <f t="shared" si="51"/>
        <v>0</v>
      </c>
      <c r="L154" s="28"/>
      <c r="M154" s="29">
        <v>25</v>
      </c>
      <c r="N154" s="32">
        <f t="shared" si="52"/>
        <v>0</v>
      </c>
      <c r="O154" s="109">
        <f t="shared" si="53"/>
        <v>0</v>
      </c>
    </row>
    <row r="155" spans="1:15" ht="15" thickBot="1" x14ac:dyDescent="0.35">
      <c r="A155" s="94" t="s">
        <v>120</v>
      </c>
      <c r="B155" s="85" t="s">
        <v>58</v>
      </c>
      <c r="C155" s="28"/>
      <c r="D155" s="29">
        <v>5</v>
      </c>
      <c r="E155" s="32">
        <f t="shared" si="49"/>
        <v>0</v>
      </c>
      <c r="F155" s="28"/>
      <c r="G155" s="29">
        <v>5</v>
      </c>
      <c r="H155" s="32">
        <f t="shared" si="50"/>
        <v>0</v>
      </c>
      <c r="I155" s="28"/>
      <c r="J155" s="29">
        <v>5</v>
      </c>
      <c r="K155" s="32">
        <f t="shared" si="51"/>
        <v>0</v>
      </c>
      <c r="L155" s="28"/>
      <c r="M155" s="29">
        <v>5</v>
      </c>
      <c r="N155" s="32">
        <f t="shared" si="52"/>
        <v>0</v>
      </c>
      <c r="O155" s="109">
        <f t="shared" si="53"/>
        <v>0</v>
      </c>
    </row>
    <row r="156" spans="1:15" ht="15" thickBot="1" x14ac:dyDescent="0.35">
      <c r="A156" s="94" t="s">
        <v>121</v>
      </c>
      <c r="B156" s="85" t="s">
        <v>58</v>
      </c>
      <c r="C156" s="28"/>
      <c r="D156" s="29">
        <v>5</v>
      </c>
      <c r="E156" s="32">
        <f t="shared" si="49"/>
        <v>0</v>
      </c>
      <c r="F156" s="28"/>
      <c r="G156" s="29">
        <v>5</v>
      </c>
      <c r="H156" s="32">
        <f t="shared" si="50"/>
        <v>0</v>
      </c>
      <c r="I156" s="28"/>
      <c r="J156" s="29">
        <v>5</v>
      </c>
      <c r="K156" s="32">
        <f t="shared" si="51"/>
        <v>0</v>
      </c>
      <c r="L156" s="28"/>
      <c r="M156" s="29">
        <v>5</v>
      </c>
      <c r="N156" s="32">
        <f t="shared" si="52"/>
        <v>0</v>
      </c>
      <c r="O156" s="109">
        <f t="shared" si="53"/>
        <v>0</v>
      </c>
    </row>
    <row r="157" spans="1:15" ht="15" thickBot="1" x14ac:dyDescent="0.35">
      <c r="A157" s="94" t="s">
        <v>122</v>
      </c>
      <c r="B157" s="85" t="s">
        <v>58</v>
      </c>
      <c r="C157" s="28"/>
      <c r="D157" s="29">
        <v>5</v>
      </c>
      <c r="E157" s="32">
        <f t="shared" si="49"/>
        <v>0</v>
      </c>
      <c r="F157" s="28"/>
      <c r="G157" s="29">
        <v>5</v>
      </c>
      <c r="H157" s="32">
        <f t="shared" si="50"/>
        <v>0</v>
      </c>
      <c r="I157" s="28"/>
      <c r="J157" s="29">
        <v>5</v>
      </c>
      <c r="K157" s="32">
        <f t="shared" si="51"/>
        <v>0</v>
      </c>
      <c r="L157" s="28"/>
      <c r="M157" s="29">
        <v>5</v>
      </c>
      <c r="N157" s="32">
        <f t="shared" si="52"/>
        <v>0</v>
      </c>
      <c r="O157" s="109">
        <f t="shared" si="53"/>
        <v>0</v>
      </c>
    </row>
    <row r="158" spans="1:15" ht="15" thickBot="1" x14ac:dyDescent="0.35">
      <c r="A158" s="94" t="s">
        <v>123</v>
      </c>
      <c r="B158" s="85" t="s">
        <v>58</v>
      </c>
      <c r="C158" s="28"/>
      <c r="D158" s="29">
        <v>5</v>
      </c>
      <c r="E158" s="32">
        <f t="shared" si="49"/>
        <v>0</v>
      </c>
      <c r="F158" s="28"/>
      <c r="G158" s="29">
        <v>5</v>
      </c>
      <c r="H158" s="32">
        <f t="shared" si="50"/>
        <v>0</v>
      </c>
      <c r="I158" s="28"/>
      <c r="J158" s="29">
        <v>5</v>
      </c>
      <c r="K158" s="32">
        <f t="shared" si="51"/>
        <v>0</v>
      </c>
      <c r="L158" s="28"/>
      <c r="M158" s="29">
        <v>5</v>
      </c>
      <c r="N158" s="32">
        <f t="shared" si="52"/>
        <v>0</v>
      </c>
      <c r="O158" s="109">
        <f t="shared" si="53"/>
        <v>0</v>
      </c>
    </row>
    <row r="159" spans="1:15" ht="28.8" thickBot="1" x14ac:dyDescent="0.35">
      <c r="A159" s="94" t="s">
        <v>124</v>
      </c>
      <c r="B159" s="85" t="s">
        <v>58</v>
      </c>
      <c r="C159" s="28"/>
      <c r="D159" s="29">
        <v>5</v>
      </c>
      <c r="E159" s="32">
        <f t="shared" si="49"/>
        <v>0</v>
      </c>
      <c r="F159" s="28"/>
      <c r="G159" s="29">
        <v>5</v>
      </c>
      <c r="H159" s="32">
        <f t="shared" si="50"/>
        <v>0</v>
      </c>
      <c r="I159" s="28"/>
      <c r="J159" s="29">
        <v>5</v>
      </c>
      <c r="K159" s="32">
        <f t="shared" si="51"/>
        <v>0</v>
      </c>
      <c r="L159" s="28"/>
      <c r="M159" s="29">
        <v>5</v>
      </c>
      <c r="N159" s="32">
        <f t="shared" si="52"/>
        <v>0</v>
      </c>
      <c r="O159" s="109">
        <f t="shared" si="53"/>
        <v>0</v>
      </c>
    </row>
    <row r="160" spans="1:15" ht="15" thickBot="1" x14ac:dyDescent="0.35">
      <c r="A160" s="94" t="s">
        <v>125</v>
      </c>
      <c r="B160" s="85" t="s">
        <v>58</v>
      </c>
      <c r="C160" s="28"/>
      <c r="D160" s="29">
        <v>5</v>
      </c>
      <c r="E160" s="32">
        <f t="shared" si="49"/>
        <v>0</v>
      </c>
      <c r="F160" s="28"/>
      <c r="G160" s="29">
        <v>5</v>
      </c>
      <c r="H160" s="32">
        <f t="shared" si="50"/>
        <v>0</v>
      </c>
      <c r="I160" s="28"/>
      <c r="J160" s="29">
        <v>5</v>
      </c>
      <c r="K160" s="32">
        <f t="shared" si="51"/>
        <v>0</v>
      </c>
      <c r="L160" s="28"/>
      <c r="M160" s="29">
        <v>5</v>
      </c>
      <c r="N160" s="32">
        <f t="shared" si="52"/>
        <v>0</v>
      </c>
      <c r="O160" s="109">
        <f t="shared" si="53"/>
        <v>0</v>
      </c>
    </row>
    <row r="161" spans="1:15" ht="15" thickBot="1" x14ac:dyDescent="0.35">
      <c r="A161" s="94" t="s">
        <v>126</v>
      </c>
      <c r="B161" s="85" t="s">
        <v>58</v>
      </c>
      <c r="C161" s="28"/>
      <c r="D161" s="29">
        <v>5</v>
      </c>
      <c r="E161" s="32">
        <f t="shared" si="49"/>
        <v>0</v>
      </c>
      <c r="F161" s="28"/>
      <c r="G161" s="29">
        <v>5</v>
      </c>
      <c r="H161" s="32">
        <f t="shared" si="50"/>
        <v>0</v>
      </c>
      <c r="I161" s="28"/>
      <c r="J161" s="29">
        <v>5</v>
      </c>
      <c r="K161" s="32">
        <f t="shared" si="51"/>
        <v>0</v>
      </c>
      <c r="L161" s="28"/>
      <c r="M161" s="29">
        <v>5</v>
      </c>
      <c r="N161" s="32">
        <f t="shared" si="52"/>
        <v>0</v>
      </c>
      <c r="O161" s="109">
        <f t="shared" si="53"/>
        <v>0</v>
      </c>
    </row>
    <row r="162" spans="1:15" ht="15" thickBot="1" x14ac:dyDescent="0.35">
      <c r="A162" s="94" t="s">
        <v>55</v>
      </c>
      <c r="B162" s="85" t="s">
        <v>58</v>
      </c>
      <c r="C162" s="28"/>
      <c r="D162" s="29">
        <v>5</v>
      </c>
      <c r="E162" s="32">
        <f t="shared" si="49"/>
        <v>0</v>
      </c>
      <c r="F162" s="28"/>
      <c r="G162" s="29">
        <v>5</v>
      </c>
      <c r="H162" s="32">
        <f t="shared" si="50"/>
        <v>0</v>
      </c>
      <c r="I162" s="28"/>
      <c r="J162" s="29">
        <v>5</v>
      </c>
      <c r="K162" s="32">
        <f t="shared" si="51"/>
        <v>0</v>
      </c>
      <c r="L162" s="28"/>
      <c r="M162" s="29">
        <v>5</v>
      </c>
      <c r="N162" s="32">
        <f t="shared" si="52"/>
        <v>0</v>
      </c>
      <c r="O162" s="109">
        <f t="shared" si="53"/>
        <v>0</v>
      </c>
    </row>
    <row r="163" spans="1:15" ht="28.8" thickBot="1" x14ac:dyDescent="0.35">
      <c r="A163" s="94" t="s">
        <v>127</v>
      </c>
      <c r="B163" s="85" t="s">
        <v>58</v>
      </c>
      <c r="C163" s="28"/>
      <c r="D163" s="29">
        <v>15</v>
      </c>
      <c r="E163" s="32">
        <f t="shared" si="49"/>
        <v>0</v>
      </c>
      <c r="F163" s="28"/>
      <c r="G163" s="29">
        <v>15</v>
      </c>
      <c r="H163" s="32">
        <f t="shared" si="50"/>
        <v>0</v>
      </c>
      <c r="I163" s="28"/>
      <c r="J163" s="29">
        <v>15</v>
      </c>
      <c r="K163" s="32">
        <f t="shared" si="51"/>
        <v>0</v>
      </c>
      <c r="L163" s="28"/>
      <c r="M163" s="29">
        <v>15</v>
      </c>
      <c r="N163" s="32">
        <f t="shared" si="52"/>
        <v>0</v>
      </c>
      <c r="O163" s="109">
        <f t="shared" si="53"/>
        <v>0</v>
      </c>
    </row>
    <row r="164" spans="1:15" ht="15" thickBot="1" x14ac:dyDescent="0.35">
      <c r="A164" s="94" t="s">
        <v>128</v>
      </c>
      <c r="B164" s="85" t="s">
        <v>58</v>
      </c>
      <c r="C164" s="28"/>
      <c r="D164" s="29">
        <v>5</v>
      </c>
      <c r="E164" s="32">
        <f t="shared" si="49"/>
        <v>0</v>
      </c>
      <c r="F164" s="28"/>
      <c r="G164" s="29">
        <v>5</v>
      </c>
      <c r="H164" s="32">
        <f t="shared" si="50"/>
        <v>0</v>
      </c>
      <c r="I164" s="28"/>
      <c r="J164" s="29">
        <v>5</v>
      </c>
      <c r="K164" s="32">
        <f t="shared" si="51"/>
        <v>0</v>
      </c>
      <c r="L164" s="28"/>
      <c r="M164" s="29">
        <v>5</v>
      </c>
      <c r="N164" s="32">
        <f t="shared" si="52"/>
        <v>0</v>
      </c>
      <c r="O164" s="109">
        <f t="shared" si="53"/>
        <v>0</v>
      </c>
    </row>
    <row r="165" spans="1:15" ht="15" thickBot="1" x14ac:dyDescent="0.35">
      <c r="A165" s="94" t="s">
        <v>129</v>
      </c>
      <c r="B165" s="85" t="s">
        <v>58</v>
      </c>
      <c r="C165" s="28"/>
      <c r="D165" s="29">
        <v>5</v>
      </c>
      <c r="E165" s="32">
        <f t="shared" si="49"/>
        <v>0</v>
      </c>
      <c r="F165" s="28"/>
      <c r="G165" s="29">
        <v>5</v>
      </c>
      <c r="H165" s="32">
        <f t="shared" si="50"/>
        <v>0</v>
      </c>
      <c r="I165" s="28"/>
      <c r="J165" s="29">
        <v>5</v>
      </c>
      <c r="K165" s="32">
        <f t="shared" si="51"/>
        <v>0</v>
      </c>
      <c r="L165" s="28"/>
      <c r="M165" s="29">
        <v>5</v>
      </c>
      <c r="N165" s="32">
        <f t="shared" si="52"/>
        <v>0</v>
      </c>
      <c r="O165" s="109">
        <f t="shared" si="53"/>
        <v>0</v>
      </c>
    </row>
    <row r="166" spans="1:15" ht="15" thickBot="1" x14ac:dyDescent="0.35">
      <c r="A166" s="91" t="s">
        <v>130</v>
      </c>
      <c r="B166" s="85" t="s">
        <v>58</v>
      </c>
      <c r="C166" s="28"/>
      <c r="D166" s="29">
        <v>3</v>
      </c>
      <c r="E166" s="32">
        <f t="shared" si="49"/>
        <v>0</v>
      </c>
      <c r="F166" s="28"/>
      <c r="G166" s="29">
        <v>3</v>
      </c>
      <c r="H166" s="32">
        <f t="shared" si="50"/>
        <v>0</v>
      </c>
      <c r="I166" s="28"/>
      <c r="J166" s="29">
        <v>2</v>
      </c>
      <c r="K166" s="32">
        <f t="shared" si="51"/>
        <v>0</v>
      </c>
      <c r="L166" s="28"/>
      <c r="M166" s="29">
        <v>2</v>
      </c>
      <c r="N166" s="32">
        <f t="shared" si="52"/>
        <v>0</v>
      </c>
      <c r="O166" s="109">
        <f t="shared" si="53"/>
        <v>0</v>
      </c>
    </row>
    <row r="167" spans="1:15" ht="15" thickBot="1" x14ac:dyDescent="0.35">
      <c r="A167" s="99" t="s">
        <v>131</v>
      </c>
      <c r="B167" s="85" t="s">
        <v>58</v>
      </c>
      <c r="C167" s="28"/>
      <c r="D167" s="29">
        <v>3</v>
      </c>
      <c r="E167" s="32">
        <f t="shared" si="49"/>
        <v>0</v>
      </c>
      <c r="F167" s="28"/>
      <c r="G167" s="29">
        <v>3</v>
      </c>
      <c r="H167" s="32">
        <f t="shared" si="50"/>
        <v>0</v>
      </c>
      <c r="I167" s="28"/>
      <c r="J167" s="29">
        <v>2</v>
      </c>
      <c r="K167" s="32">
        <f t="shared" si="51"/>
        <v>0</v>
      </c>
      <c r="L167" s="28"/>
      <c r="M167" s="29">
        <v>2</v>
      </c>
      <c r="N167" s="32">
        <f t="shared" si="52"/>
        <v>0</v>
      </c>
      <c r="O167" s="109">
        <f t="shared" si="53"/>
        <v>0</v>
      </c>
    </row>
    <row r="168" spans="1:15" ht="15" thickBot="1" x14ac:dyDescent="0.35">
      <c r="A168" s="100" t="s">
        <v>132</v>
      </c>
      <c r="B168" s="85" t="s">
        <v>58</v>
      </c>
      <c r="C168" s="28"/>
      <c r="D168" s="29">
        <v>5</v>
      </c>
      <c r="E168" s="32">
        <f t="shared" si="49"/>
        <v>0</v>
      </c>
      <c r="F168" s="28"/>
      <c r="G168" s="29">
        <v>5</v>
      </c>
      <c r="H168" s="32">
        <f t="shared" si="50"/>
        <v>0</v>
      </c>
      <c r="I168" s="28"/>
      <c r="J168" s="29">
        <v>5</v>
      </c>
      <c r="K168" s="32">
        <f t="shared" si="51"/>
        <v>0</v>
      </c>
      <c r="L168" s="28"/>
      <c r="M168" s="29">
        <v>5</v>
      </c>
      <c r="N168" s="32">
        <f t="shared" si="52"/>
        <v>0</v>
      </c>
      <c r="O168" s="109">
        <f t="shared" si="53"/>
        <v>0</v>
      </c>
    </row>
    <row r="169" spans="1:15" ht="15" thickBot="1" x14ac:dyDescent="0.35">
      <c r="A169" s="100" t="s">
        <v>133</v>
      </c>
      <c r="B169" s="85" t="s">
        <v>58</v>
      </c>
      <c r="C169" s="28"/>
      <c r="D169" s="29">
        <v>25</v>
      </c>
      <c r="E169" s="32">
        <f t="shared" si="49"/>
        <v>0</v>
      </c>
      <c r="F169" s="28"/>
      <c r="G169" s="29">
        <v>25</v>
      </c>
      <c r="H169" s="32">
        <f t="shared" si="50"/>
        <v>0</v>
      </c>
      <c r="I169" s="28"/>
      <c r="J169" s="29">
        <v>25</v>
      </c>
      <c r="K169" s="32">
        <f t="shared" si="51"/>
        <v>0</v>
      </c>
      <c r="L169" s="28"/>
      <c r="M169" s="29">
        <v>25</v>
      </c>
      <c r="N169" s="32">
        <f t="shared" si="52"/>
        <v>0</v>
      </c>
      <c r="O169" s="109">
        <f t="shared" si="53"/>
        <v>0</v>
      </c>
    </row>
    <row r="170" spans="1:15" ht="15" thickBot="1" x14ac:dyDescent="0.35">
      <c r="A170" s="100" t="s">
        <v>134</v>
      </c>
      <c r="B170" s="85" t="s">
        <v>58</v>
      </c>
      <c r="C170" s="28"/>
      <c r="D170" s="29">
        <v>25</v>
      </c>
      <c r="E170" s="32">
        <f t="shared" si="49"/>
        <v>0</v>
      </c>
      <c r="F170" s="28"/>
      <c r="G170" s="29">
        <v>25</v>
      </c>
      <c r="H170" s="32">
        <f t="shared" si="50"/>
        <v>0</v>
      </c>
      <c r="I170" s="28"/>
      <c r="J170" s="29">
        <v>25</v>
      </c>
      <c r="K170" s="32">
        <f t="shared" si="51"/>
        <v>0</v>
      </c>
      <c r="L170" s="28"/>
      <c r="M170" s="29">
        <v>25</v>
      </c>
      <c r="N170" s="32">
        <f t="shared" si="52"/>
        <v>0</v>
      </c>
      <c r="O170" s="14">
        <f t="shared" si="53"/>
        <v>0</v>
      </c>
    </row>
    <row r="171" spans="1:15" ht="15" thickBot="1" x14ac:dyDescent="0.35">
      <c r="A171" s="100" t="s">
        <v>135</v>
      </c>
      <c r="B171" s="85" t="s">
        <v>58</v>
      </c>
      <c r="C171" s="28"/>
      <c r="D171" s="29">
        <v>5</v>
      </c>
      <c r="E171" s="32">
        <f t="shared" si="49"/>
        <v>0</v>
      </c>
      <c r="F171" s="28"/>
      <c r="G171" s="29">
        <v>5</v>
      </c>
      <c r="H171" s="32">
        <f t="shared" si="50"/>
        <v>0</v>
      </c>
      <c r="I171" s="28"/>
      <c r="J171" s="29">
        <v>5</v>
      </c>
      <c r="K171" s="32">
        <f t="shared" si="51"/>
        <v>0</v>
      </c>
      <c r="L171" s="28"/>
      <c r="M171" s="29">
        <v>5</v>
      </c>
      <c r="N171" s="32">
        <f t="shared" si="52"/>
        <v>0</v>
      </c>
      <c r="O171" s="109">
        <f t="shared" si="53"/>
        <v>0</v>
      </c>
    </row>
    <row r="172" spans="1:15" ht="15" thickBot="1" x14ac:dyDescent="0.35">
      <c r="A172" s="100" t="s">
        <v>136</v>
      </c>
      <c r="B172" s="85" t="s">
        <v>58</v>
      </c>
      <c r="C172" s="28"/>
      <c r="D172" s="29">
        <v>2</v>
      </c>
      <c r="E172" s="32">
        <f t="shared" si="49"/>
        <v>0</v>
      </c>
      <c r="F172" s="28"/>
      <c r="G172" s="29">
        <v>2</v>
      </c>
      <c r="H172" s="32">
        <f t="shared" si="50"/>
        <v>0</v>
      </c>
      <c r="I172" s="28"/>
      <c r="J172" s="29">
        <v>2</v>
      </c>
      <c r="K172" s="32">
        <f t="shared" si="51"/>
        <v>0</v>
      </c>
      <c r="L172" s="28"/>
      <c r="M172" s="29">
        <v>2</v>
      </c>
      <c r="N172" s="32">
        <f t="shared" si="52"/>
        <v>0</v>
      </c>
      <c r="O172" s="109">
        <f t="shared" si="53"/>
        <v>0</v>
      </c>
    </row>
    <row r="173" spans="1:15" ht="15" thickBot="1" x14ac:dyDescent="0.35">
      <c r="A173" s="100" t="s">
        <v>137</v>
      </c>
      <c r="B173" s="85" t="s">
        <v>58</v>
      </c>
      <c r="C173" s="28"/>
      <c r="D173" s="29">
        <v>5</v>
      </c>
      <c r="E173" s="32">
        <f t="shared" si="49"/>
        <v>0</v>
      </c>
      <c r="F173" s="28"/>
      <c r="G173" s="29">
        <v>5</v>
      </c>
      <c r="H173" s="32">
        <f t="shared" si="50"/>
        <v>0</v>
      </c>
      <c r="I173" s="28"/>
      <c r="J173" s="29">
        <v>5</v>
      </c>
      <c r="K173" s="32">
        <f t="shared" si="51"/>
        <v>0</v>
      </c>
      <c r="L173" s="28"/>
      <c r="M173" s="29">
        <v>5</v>
      </c>
      <c r="N173" s="32">
        <f t="shared" si="52"/>
        <v>0</v>
      </c>
      <c r="O173" s="109">
        <f t="shared" si="53"/>
        <v>0</v>
      </c>
    </row>
    <row r="174" spans="1:15" ht="15" thickBot="1" x14ac:dyDescent="0.35">
      <c r="A174" s="100" t="s">
        <v>138</v>
      </c>
      <c r="B174" s="85" t="s">
        <v>58</v>
      </c>
      <c r="C174" s="28"/>
      <c r="D174" s="29">
        <v>15</v>
      </c>
      <c r="E174" s="32">
        <f t="shared" si="49"/>
        <v>0</v>
      </c>
      <c r="F174" s="28"/>
      <c r="G174" s="29">
        <v>15</v>
      </c>
      <c r="H174" s="32">
        <f t="shared" si="50"/>
        <v>0</v>
      </c>
      <c r="I174" s="28"/>
      <c r="J174" s="29">
        <v>15</v>
      </c>
      <c r="K174" s="32">
        <f t="shared" si="51"/>
        <v>0</v>
      </c>
      <c r="L174" s="28"/>
      <c r="M174" s="29">
        <v>15</v>
      </c>
      <c r="N174" s="32">
        <f t="shared" si="52"/>
        <v>0</v>
      </c>
      <c r="O174" s="109">
        <f t="shared" si="53"/>
        <v>0</v>
      </c>
    </row>
    <row r="175" spans="1:15" ht="15" thickBot="1" x14ac:dyDescent="0.35">
      <c r="A175" s="100" t="s">
        <v>139</v>
      </c>
      <c r="B175" s="85" t="s">
        <v>58</v>
      </c>
      <c r="C175" s="28"/>
      <c r="D175" s="29">
        <v>2</v>
      </c>
      <c r="E175" s="32">
        <f t="shared" si="49"/>
        <v>0</v>
      </c>
      <c r="F175" s="28"/>
      <c r="G175" s="29">
        <v>2</v>
      </c>
      <c r="H175" s="32">
        <f t="shared" si="50"/>
        <v>0</v>
      </c>
      <c r="I175" s="28"/>
      <c r="J175" s="29">
        <v>2</v>
      </c>
      <c r="K175" s="32">
        <f t="shared" si="51"/>
        <v>0</v>
      </c>
      <c r="L175" s="28"/>
      <c r="M175" s="29">
        <v>2</v>
      </c>
      <c r="N175" s="32">
        <f t="shared" si="52"/>
        <v>0</v>
      </c>
      <c r="O175" s="109">
        <f t="shared" si="53"/>
        <v>0</v>
      </c>
    </row>
    <row r="176" spans="1:15" ht="15" thickBot="1" x14ac:dyDescent="0.35">
      <c r="A176" s="100" t="s">
        <v>140</v>
      </c>
      <c r="B176" s="85" t="s">
        <v>58</v>
      </c>
      <c r="C176" s="28"/>
      <c r="D176" s="29">
        <v>10</v>
      </c>
      <c r="E176" s="32">
        <f t="shared" si="49"/>
        <v>0</v>
      </c>
      <c r="F176" s="28"/>
      <c r="G176" s="29">
        <v>10</v>
      </c>
      <c r="H176" s="32">
        <f t="shared" si="50"/>
        <v>0</v>
      </c>
      <c r="I176" s="28"/>
      <c r="J176" s="29">
        <v>10</v>
      </c>
      <c r="K176" s="32">
        <f t="shared" si="51"/>
        <v>0</v>
      </c>
      <c r="L176" s="28"/>
      <c r="M176" s="29">
        <v>10</v>
      </c>
      <c r="N176" s="32">
        <f t="shared" si="52"/>
        <v>0</v>
      </c>
      <c r="O176" s="109">
        <f t="shared" si="53"/>
        <v>0</v>
      </c>
    </row>
    <row r="177" spans="1:15" ht="15" thickBot="1" x14ac:dyDescent="0.35">
      <c r="A177" s="100" t="s">
        <v>141</v>
      </c>
      <c r="B177" s="85" t="s">
        <v>58</v>
      </c>
      <c r="C177" s="28"/>
      <c r="D177" s="29">
        <v>10</v>
      </c>
      <c r="E177" s="32">
        <f t="shared" si="49"/>
        <v>0</v>
      </c>
      <c r="F177" s="28"/>
      <c r="G177" s="29">
        <v>10</v>
      </c>
      <c r="H177" s="32">
        <f t="shared" si="50"/>
        <v>0</v>
      </c>
      <c r="I177" s="28"/>
      <c r="J177" s="29">
        <v>10</v>
      </c>
      <c r="K177" s="32">
        <f t="shared" si="51"/>
        <v>0</v>
      </c>
      <c r="L177" s="28"/>
      <c r="M177" s="29">
        <v>10</v>
      </c>
      <c r="N177" s="32">
        <f t="shared" si="52"/>
        <v>0</v>
      </c>
      <c r="O177" s="109">
        <f t="shared" si="53"/>
        <v>0</v>
      </c>
    </row>
    <row r="178" spans="1:15" ht="15" thickBot="1" x14ac:dyDescent="0.35">
      <c r="A178" s="100" t="s">
        <v>142</v>
      </c>
      <c r="B178" s="85" t="s">
        <v>58</v>
      </c>
      <c r="C178" s="28"/>
      <c r="D178" s="29">
        <v>10</v>
      </c>
      <c r="E178" s="32">
        <f t="shared" si="49"/>
        <v>0</v>
      </c>
      <c r="F178" s="28"/>
      <c r="G178" s="29">
        <v>10</v>
      </c>
      <c r="H178" s="32">
        <f t="shared" si="50"/>
        <v>0</v>
      </c>
      <c r="I178" s="28"/>
      <c r="J178" s="29">
        <v>10</v>
      </c>
      <c r="K178" s="32">
        <f t="shared" si="51"/>
        <v>0</v>
      </c>
      <c r="L178" s="28"/>
      <c r="M178" s="29">
        <v>10</v>
      </c>
      <c r="N178" s="32">
        <f t="shared" si="52"/>
        <v>0</v>
      </c>
      <c r="O178" s="109">
        <f t="shared" si="53"/>
        <v>0</v>
      </c>
    </row>
    <row r="179" spans="1:15" ht="15" thickBot="1" x14ac:dyDescent="0.35">
      <c r="A179" s="100" t="s">
        <v>143</v>
      </c>
      <c r="B179" s="85" t="s">
        <v>58</v>
      </c>
      <c r="C179" s="28"/>
      <c r="D179" s="29">
        <v>5</v>
      </c>
      <c r="E179" s="32">
        <f t="shared" si="49"/>
        <v>0</v>
      </c>
      <c r="F179" s="28"/>
      <c r="G179" s="29">
        <v>5</v>
      </c>
      <c r="H179" s="32">
        <f t="shared" si="50"/>
        <v>0</v>
      </c>
      <c r="I179" s="28"/>
      <c r="J179" s="29">
        <v>5</v>
      </c>
      <c r="K179" s="32">
        <f t="shared" si="51"/>
        <v>0</v>
      </c>
      <c r="L179" s="28"/>
      <c r="M179" s="29">
        <v>5</v>
      </c>
      <c r="N179" s="32">
        <f t="shared" si="52"/>
        <v>0</v>
      </c>
      <c r="O179" s="109">
        <f t="shared" si="53"/>
        <v>0</v>
      </c>
    </row>
    <row r="180" spans="1:15" ht="15" thickBot="1" x14ac:dyDescent="0.35">
      <c r="A180" s="100" t="s">
        <v>144</v>
      </c>
      <c r="B180" s="85" t="s">
        <v>58</v>
      </c>
      <c r="C180" s="28"/>
      <c r="D180" s="29">
        <v>10</v>
      </c>
      <c r="E180" s="32">
        <f t="shared" si="49"/>
        <v>0</v>
      </c>
      <c r="F180" s="28"/>
      <c r="G180" s="29">
        <v>10</v>
      </c>
      <c r="H180" s="32">
        <f t="shared" si="50"/>
        <v>0</v>
      </c>
      <c r="I180" s="28"/>
      <c r="J180" s="29">
        <v>10</v>
      </c>
      <c r="K180" s="32">
        <f t="shared" si="51"/>
        <v>0</v>
      </c>
      <c r="L180" s="28"/>
      <c r="M180" s="29">
        <v>10</v>
      </c>
      <c r="N180" s="32">
        <f t="shared" si="52"/>
        <v>0</v>
      </c>
      <c r="O180" s="109">
        <f t="shared" si="53"/>
        <v>0</v>
      </c>
    </row>
    <row r="181" spans="1:15" ht="15" thickBot="1" x14ac:dyDescent="0.35">
      <c r="A181" s="100" t="s">
        <v>145</v>
      </c>
      <c r="B181" s="85" t="s">
        <v>58</v>
      </c>
      <c r="C181" s="28"/>
      <c r="D181" s="29">
        <v>10</v>
      </c>
      <c r="E181" s="32">
        <f t="shared" si="49"/>
        <v>0</v>
      </c>
      <c r="F181" s="28"/>
      <c r="G181" s="29">
        <v>10</v>
      </c>
      <c r="H181" s="32">
        <f t="shared" si="50"/>
        <v>0</v>
      </c>
      <c r="I181" s="28"/>
      <c r="J181" s="29">
        <v>10</v>
      </c>
      <c r="K181" s="32">
        <f t="shared" si="51"/>
        <v>0</v>
      </c>
      <c r="L181" s="28"/>
      <c r="M181" s="29">
        <v>10</v>
      </c>
      <c r="N181" s="32">
        <f t="shared" si="52"/>
        <v>0</v>
      </c>
      <c r="O181" s="109">
        <f t="shared" si="53"/>
        <v>0</v>
      </c>
    </row>
    <row r="182" spans="1:15" ht="15" thickBot="1" x14ac:dyDescent="0.35">
      <c r="A182" s="100" t="s">
        <v>146</v>
      </c>
      <c r="B182" s="85" t="s">
        <v>58</v>
      </c>
      <c r="C182" s="28"/>
      <c r="D182" s="29">
        <v>10</v>
      </c>
      <c r="E182" s="32">
        <f t="shared" si="49"/>
        <v>0</v>
      </c>
      <c r="F182" s="28"/>
      <c r="G182" s="29">
        <v>10</v>
      </c>
      <c r="H182" s="32">
        <f t="shared" si="50"/>
        <v>0</v>
      </c>
      <c r="I182" s="28"/>
      <c r="J182" s="29">
        <v>10</v>
      </c>
      <c r="K182" s="32">
        <f t="shared" si="51"/>
        <v>0</v>
      </c>
      <c r="L182" s="28"/>
      <c r="M182" s="29">
        <v>10</v>
      </c>
      <c r="N182" s="32">
        <f t="shared" si="52"/>
        <v>0</v>
      </c>
      <c r="O182" s="109">
        <f t="shared" si="53"/>
        <v>0</v>
      </c>
    </row>
    <row r="183" spans="1:15" ht="15" thickBot="1" x14ac:dyDescent="0.35">
      <c r="A183" s="100" t="s">
        <v>56</v>
      </c>
      <c r="B183" s="85" t="s">
        <v>58</v>
      </c>
      <c r="C183" s="28"/>
      <c r="D183" s="29">
        <v>5</v>
      </c>
      <c r="E183" s="32">
        <f t="shared" si="49"/>
        <v>0</v>
      </c>
      <c r="F183" s="28"/>
      <c r="G183" s="29">
        <v>5</v>
      </c>
      <c r="H183" s="32">
        <f t="shared" si="50"/>
        <v>0</v>
      </c>
      <c r="I183" s="28"/>
      <c r="J183" s="29">
        <v>5</v>
      </c>
      <c r="K183" s="32">
        <f t="shared" si="51"/>
        <v>0</v>
      </c>
      <c r="L183" s="28"/>
      <c r="M183" s="29">
        <v>5</v>
      </c>
      <c r="N183" s="32">
        <f t="shared" si="52"/>
        <v>0</v>
      </c>
      <c r="O183" s="109">
        <f t="shared" si="53"/>
        <v>0</v>
      </c>
    </row>
    <row r="184" spans="1:15" ht="15" thickBot="1" x14ac:dyDescent="0.35">
      <c r="A184" s="100" t="s">
        <v>147</v>
      </c>
      <c r="B184" s="85" t="s">
        <v>58</v>
      </c>
      <c r="C184" s="28"/>
      <c r="D184" s="29">
        <v>2</v>
      </c>
      <c r="E184" s="32">
        <f t="shared" si="49"/>
        <v>0</v>
      </c>
      <c r="F184" s="28"/>
      <c r="G184" s="29">
        <v>2</v>
      </c>
      <c r="H184" s="32">
        <f t="shared" si="50"/>
        <v>0</v>
      </c>
      <c r="I184" s="28"/>
      <c r="J184" s="29">
        <v>2</v>
      </c>
      <c r="K184" s="32">
        <f t="shared" si="51"/>
        <v>0</v>
      </c>
      <c r="L184" s="28"/>
      <c r="M184" s="29">
        <v>2</v>
      </c>
      <c r="N184" s="32">
        <f t="shared" si="52"/>
        <v>0</v>
      </c>
      <c r="O184" s="109">
        <f t="shared" si="53"/>
        <v>0</v>
      </c>
    </row>
    <row r="185" spans="1:15" ht="15" thickBot="1" x14ac:dyDescent="0.35">
      <c r="A185" s="100" t="s">
        <v>148</v>
      </c>
      <c r="B185" s="85" t="s">
        <v>58</v>
      </c>
      <c r="C185" s="28"/>
      <c r="D185" s="29">
        <v>5</v>
      </c>
      <c r="E185" s="32">
        <f t="shared" si="49"/>
        <v>0</v>
      </c>
      <c r="F185" s="28"/>
      <c r="G185" s="29">
        <v>5</v>
      </c>
      <c r="H185" s="32">
        <f t="shared" si="50"/>
        <v>0</v>
      </c>
      <c r="I185" s="28"/>
      <c r="J185" s="29">
        <v>5</v>
      </c>
      <c r="K185" s="32">
        <f t="shared" si="51"/>
        <v>0</v>
      </c>
      <c r="L185" s="28"/>
      <c r="M185" s="29">
        <v>5</v>
      </c>
      <c r="N185" s="32">
        <f t="shared" si="52"/>
        <v>0</v>
      </c>
      <c r="O185" s="109">
        <f t="shared" si="53"/>
        <v>0</v>
      </c>
    </row>
    <row r="186" spans="1:15" ht="28.8" thickBot="1" x14ac:dyDescent="0.35">
      <c r="A186" s="94" t="s">
        <v>149</v>
      </c>
      <c r="B186" s="85" t="s">
        <v>58</v>
      </c>
      <c r="C186" s="28"/>
      <c r="D186" s="29">
        <v>5</v>
      </c>
      <c r="E186" s="32">
        <f t="shared" si="49"/>
        <v>0</v>
      </c>
      <c r="F186" s="28"/>
      <c r="G186" s="29">
        <v>5</v>
      </c>
      <c r="H186" s="32">
        <f t="shared" si="50"/>
        <v>0</v>
      </c>
      <c r="I186" s="28"/>
      <c r="J186" s="29">
        <v>5</v>
      </c>
      <c r="K186" s="32">
        <f t="shared" si="51"/>
        <v>0</v>
      </c>
      <c r="L186" s="28"/>
      <c r="M186" s="29">
        <v>5</v>
      </c>
      <c r="N186" s="32">
        <f t="shared" si="52"/>
        <v>0</v>
      </c>
      <c r="O186" s="14">
        <f t="shared" si="53"/>
        <v>0</v>
      </c>
    </row>
    <row r="187" spans="1:15" ht="15" thickBot="1" x14ac:dyDescent="0.35">
      <c r="A187" s="94" t="s">
        <v>150</v>
      </c>
      <c r="B187" s="85" t="s">
        <v>58</v>
      </c>
      <c r="C187" s="28"/>
      <c r="D187" s="29">
        <v>5</v>
      </c>
      <c r="E187" s="32">
        <f t="shared" si="49"/>
        <v>0</v>
      </c>
      <c r="F187" s="28"/>
      <c r="G187" s="29">
        <v>5</v>
      </c>
      <c r="H187" s="32">
        <f t="shared" si="50"/>
        <v>0</v>
      </c>
      <c r="I187" s="28"/>
      <c r="J187" s="29">
        <v>5</v>
      </c>
      <c r="K187" s="32">
        <f t="shared" si="51"/>
        <v>0</v>
      </c>
      <c r="L187" s="28"/>
      <c r="M187" s="29">
        <v>5</v>
      </c>
      <c r="N187" s="32">
        <f t="shared" si="52"/>
        <v>0</v>
      </c>
      <c r="O187" s="109">
        <f>SUM(E187,H187,K187,N187)</f>
        <v>0</v>
      </c>
    </row>
    <row r="188" spans="1:15" ht="15" thickBot="1" x14ac:dyDescent="0.35">
      <c r="A188" s="94" t="s">
        <v>151</v>
      </c>
      <c r="B188" s="85" t="s">
        <v>58</v>
      </c>
      <c r="C188" s="28"/>
      <c r="D188" s="29">
        <v>1</v>
      </c>
      <c r="E188" s="32">
        <f t="shared" si="49"/>
        <v>0</v>
      </c>
      <c r="F188" s="28"/>
      <c r="G188" s="29">
        <v>1</v>
      </c>
      <c r="H188" s="32">
        <f t="shared" si="50"/>
        <v>0</v>
      </c>
      <c r="I188" s="28"/>
      <c r="J188" s="29">
        <v>1</v>
      </c>
      <c r="K188" s="32">
        <f t="shared" si="51"/>
        <v>0</v>
      </c>
      <c r="L188" s="28"/>
      <c r="M188" s="29">
        <v>1</v>
      </c>
      <c r="N188" s="32">
        <f t="shared" si="52"/>
        <v>0</v>
      </c>
      <c r="O188" s="109">
        <f t="shared" si="53"/>
        <v>0</v>
      </c>
    </row>
    <row r="189" spans="1:15" ht="15" thickBot="1" x14ac:dyDescent="0.35">
      <c r="A189" s="94" t="s">
        <v>152</v>
      </c>
      <c r="B189" s="85" t="s">
        <v>58</v>
      </c>
      <c r="C189" s="28"/>
      <c r="D189" s="29">
        <v>1</v>
      </c>
      <c r="E189" s="32">
        <f t="shared" si="49"/>
        <v>0</v>
      </c>
      <c r="F189" s="28"/>
      <c r="G189" s="29">
        <v>1</v>
      </c>
      <c r="H189" s="32">
        <f t="shared" si="50"/>
        <v>0</v>
      </c>
      <c r="I189" s="28"/>
      <c r="J189" s="29">
        <v>1</v>
      </c>
      <c r="K189" s="32">
        <f t="shared" si="51"/>
        <v>0</v>
      </c>
      <c r="L189" s="28"/>
      <c r="M189" s="29">
        <v>1</v>
      </c>
      <c r="N189" s="32">
        <f t="shared" si="52"/>
        <v>0</v>
      </c>
      <c r="O189" s="109">
        <f t="shared" si="53"/>
        <v>0</v>
      </c>
    </row>
    <row r="190" spans="1:15" ht="15" thickBot="1" x14ac:dyDescent="0.35">
      <c r="A190" s="94" t="s">
        <v>153</v>
      </c>
      <c r="B190" s="85" t="s">
        <v>58</v>
      </c>
      <c r="C190" s="28"/>
      <c r="D190" s="29">
        <v>25</v>
      </c>
      <c r="E190" s="32">
        <f t="shared" si="49"/>
        <v>0</v>
      </c>
      <c r="F190" s="28"/>
      <c r="G190" s="29">
        <v>25</v>
      </c>
      <c r="H190" s="32">
        <f t="shared" si="50"/>
        <v>0</v>
      </c>
      <c r="I190" s="28"/>
      <c r="J190" s="29">
        <v>25</v>
      </c>
      <c r="K190" s="32">
        <f t="shared" si="51"/>
        <v>0</v>
      </c>
      <c r="L190" s="28"/>
      <c r="M190" s="29">
        <v>25</v>
      </c>
      <c r="N190" s="32">
        <f t="shared" si="52"/>
        <v>0</v>
      </c>
      <c r="O190" s="109">
        <f t="shared" si="53"/>
        <v>0</v>
      </c>
    </row>
    <row r="191" spans="1:15" ht="15" thickBot="1" x14ac:dyDescent="0.35">
      <c r="A191" s="94" t="s">
        <v>154</v>
      </c>
      <c r="B191" s="85" t="s">
        <v>58</v>
      </c>
      <c r="C191" s="28"/>
      <c r="D191" s="29">
        <v>25</v>
      </c>
      <c r="E191" s="32">
        <f t="shared" si="49"/>
        <v>0</v>
      </c>
      <c r="F191" s="28"/>
      <c r="G191" s="29">
        <v>25</v>
      </c>
      <c r="H191" s="32">
        <f t="shared" si="50"/>
        <v>0</v>
      </c>
      <c r="I191" s="28"/>
      <c r="J191" s="29">
        <v>25</v>
      </c>
      <c r="K191" s="32">
        <f t="shared" si="51"/>
        <v>0</v>
      </c>
      <c r="L191" s="28"/>
      <c r="M191" s="29">
        <v>25</v>
      </c>
      <c r="N191" s="32">
        <f t="shared" si="52"/>
        <v>0</v>
      </c>
      <c r="O191" s="109">
        <f t="shared" si="53"/>
        <v>0</v>
      </c>
    </row>
    <row r="192" spans="1:15" ht="15" thickBot="1" x14ac:dyDescent="0.35">
      <c r="A192" s="94" t="s">
        <v>155</v>
      </c>
      <c r="B192" s="85" t="s">
        <v>58</v>
      </c>
      <c r="C192" s="28"/>
      <c r="D192" s="29">
        <v>1</v>
      </c>
      <c r="E192" s="32">
        <f t="shared" si="49"/>
        <v>0</v>
      </c>
      <c r="F192" s="28"/>
      <c r="G192" s="29">
        <v>1</v>
      </c>
      <c r="H192" s="32">
        <f t="shared" si="50"/>
        <v>0</v>
      </c>
      <c r="I192" s="28"/>
      <c r="J192" s="29">
        <v>1</v>
      </c>
      <c r="K192" s="32">
        <f t="shared" si="51"/>
        <v>0</v>
      </c>
      <c r="L192" s="28"/>
      <c r="M192" s="29">
        <v>1</v>
      </c>
      <c r="N192" s="32">
        <f t="shared" ref="N192:N218" si="54">L192*M192</f>
        <v>0</v>
      </c>
      <c r="O192" s="109">
        <f t="shared" ref="O192:O197" si="55">SUM(E192,H192,K192,N192)</f>
        <v>0</v>
      </c>
    </row>
    <row r="193" spans="1:15" ht="15" thickBot="1" x14ac:dyDescent="0.35">
      <c r="A193" s="94" t="s">
        <v>156</v>
      </c>
      <c r="B193" s="85" t="s">
        <v>58</v>
      </c>
      <c r="C193" s="28"/>
      <c r="D193" s="29">
        <v>3</v>
      </c>
      <c r="E193" s="32">
        <f t="shared" si="49"/>
        <v>0</v>
      </c>
      <c r="F193" s="28"/>
      <c r="G193" s="29">
        <v>3</v>
      </c>
      <c r="H193" s="32">
        <f t="shared" si="50"/>
        <v>0</v>
      </c>
      <c r="I193" s="28"/>
      <c r="J193" s="29">
        <v>3</v>
      </c>
      <c r="K193" s="32">
        <f t="shared" si="51"/>
        <v>0</v>
      </c>
      <c r="L193" s="28"/>
      <c r="M193" s="29">
        <v>3</v>
      </c>
      <c r="N193" s="32">
        <f t="shared" si="54"/>
        <v>0</v>
      </c>
      <c r="O193" s="109">
        <f t="shared" si="55"/>
        <v>0</v>
      </c>
    </row>
    <row r="194" spans="1:15" ht="15" thickBot="1" x14ac:dyDescent="0.35">
      <c r="A194" s="91" t="s">
        <v>157</v>
      </c>
      <c r="B194" s="85" t="s">
        <v>58</v>
      </c>
      <c r="C194" s="28"/>
      <c r="D194" s="29">
        <v>10</v>
      </c>
      <c r="E194" s="32">
        <f t="shared" si="49"/>
        <v>0</v>
      </c>
      <c r="F194" s="28"/>
      <c r="G194" s="29">
        <v>10</v>
      </c>
      <c r="H194" s="32">
        <f t="shared" si="50"/>
        <v>0</v>
      </c>
      <c r="I194" s="28"/>
      <c r="J194" s="29">
        <v>10</v>
      </c>
      <c r="K194" s="32">
        <f t="shared" si="51"/>
        <v>0</v>
      </c>
      <c r="L194" s="28"/>
      <c r="M194" s="29">
        <v>10</v>
      </c>
      <c r="N194" s="32">
        <f t="shared" si="54"/>
        <v>0</v>
      </c>
      <c r="O194" s="109">
        <f t="shared" si="55"/>
        <v>0</v>
      </c>
    </row>
    <row r="195" spans="1:15" ht="15" thickBot="1" x14ac:dyDescent="0.35">
      <c r="A195" s="91" t="s">
        <v>158</v>
      </c>
      <c r="B195" s="85" t="s">
        <v>58</v>
      </c>
      <c r="C195" s="28"/>
      <c r="D195" s="29">
        <v>10</v>
      </c>
      <c r="E195" s="32">
        <f t="shared" si="49"/>
        <v>0</v>
      </c>
      <c r="F195" s="28"/>
      <c r="G195" s="29">
        <v>10</v>
      </c>
      <c r="H195" s="32">
        <f t="shared" si="50"/>
        <v>0</v>
      </c>
      <c r="I195" s="28"/>
      <c r="J195" s="29">
        <v>10</v>
      </c>
      <c r="K195" s="32">
        <f t="shared" si="51"/>
        <v>0</v>
      </c>
      <c r="L195" s="28"/>
      <c r="M195" s="29">
        <v>10</v>
      </c>
      <c r="N195" s="32">
        <f t="shared" si="54"/>
        <v>0</v>
      </c>
      <c r="O195" s="109">
        <f t="shared" si="55"/>
        <v>0</v>
      </c>
    </row>
    <row r="196" spans="1:15" ht="15" thickBot="1" x14ac:dyDescent="0.35">
      <c r="A196" s="94" t="s">
        <v>159</v>
      </c>
      <c r="B196" s="85" t="s">
        <v>58</v>
      </c>
      <c r="C196" s="28"/>
      <c r="D196" s="29">
        <v>10</v>
      </c>
      <c r="E196" s="32">
        <f t="shared" si="49"/>
        <v>0</v>
      </c>
      <c r="F196" s="28"/>
      <c r="G196" s="29">
        <v>10</v>
      </c>
      <c r="H196" s="32">
        <f t="shared" si="50"/>
        <v>0</v>
      </c>
      <c r="I196" s="28"/>
      <c r="J196" s="29">
        <v>10</v>
      </c>
      <c r="K196" s="32">
        <f t="shared" si="51"/>
        <v>0</v>
      </c>
      <c r="L196" s="28"/>
      <c r="M196" s="29">
        <v>10</v>
      </c>
      <c r="N196" s="32">
        <f t="shared" si="54"/>
        <v>0</v>
      </c>
      <c r="O196" s="109">
        <f t="shared" si="55"/>
        <v>0</v>
      </c>
    </row>
    <row r="197" spans="1:15" ht="15" thickBot="1" x14ac:dyDescent="0.35">
      <c r="A197" s="91" t="s">
        <v>160</v>
      </c>
      <c r="B197" s="85" t="s">
        <v>58</v>
      </c>
      <c r="C197" s="28"/>
      <c r="D197" s="29">
        <v>15</v>
      </c>
      <c r="E197" s="32">
        <f t="shared" si="49"/>
        <v>0</v>
      </c>
      <c r="F197" s="28"/>
      <c r="G197" s="29">
        <v>15</v>
      </c>
      <c r="H197" s="32">
        <f t="shared" si="50"/>
        <v>0</v>
      </c>
      <c r="I197" s="28"/>
      <c r="J197" s="29">
        <v>15</v>
      </c>
      <c r="K197" s="32">
        <f t="shared" si="51"/>
        <v>0</v>
      </c>
      <c r="L197" s="28"/>
      <c r="M197" s="29">
        <v>15</v>
      </c>
      <c r="N197" s="32">
        <f t="shared" si="54"/>
        <v>0</v>
      </c>
      <c r="O197" s="109">
        <f t="shared" si="55"/>
        <v>0</v>
      </c>
    </row>
    <row r="198" spans="1:15" ht="15" thickBot="1" x14ac:dyDescent="0.35">
      <c r="A198" s="94" t="s">
        <v>161</v>
      </c>
      <c r="B198" s="85" t="s">
        <v>58</v>
      </c>
      <c r="C198" s="28"/>
      <c r="D198" s="29">
        <v>2</v>
      </c>
      <c r="E198" s="32">
        <f>C198*D198</f>
        <v>0</v>
      </c>
      <c r="F198" s="28"/>
      <c r="G198" s="29">
        <v>2</v>
      </c>
      <c r="H198" s="32">
        <f t="shared" si="50"/>
        <v>0</v>
      </c>
      <c r="I198" s="28"/>
      <c r="J198" s="29">
        <v>2</v>
      </c>
      <c r="K198" s="32">
        <f t="shared" si="51"/>
        <v>0</v>
      </c>
      <c r="L198" s="28"/>
      <c r="M198" s="29">
        <v>2</v>
      </c>
      <c r="N198" s="32">
        <f t="shared" si="54"/>
        <v>0</v>
      </c>
      <c r="O198" s="109">
        <f t="shared" ref="O198:O206" si="56">SUM(E198,H198,K198,N198)</f>
        <v>0</v>
      </c>
    </row>
    <row r="199" spans="1:15" ht="15" thickBot="1" x14ac:dyDescent="0.35">
      <c r="A199" s="94" t="s">
        <v>162</v>
      </c>
      <c r="B199" s="85" t="s">
        <v>58</v>
      </c>
      <c r="C199" s="34"/>
      <c r="D199" s="18">
        <v>10</v>
      </c>
      <c r="E199" s="37">
        <f t="shared" si="49"/>
        <v>0</v>
      </c>
      <c r="F199" s="34"/>
      <c r="G199" s="18">
        <v>10</v>
      </c>
      <c r="H199" s="37">
        <f t="shared" si="50"/>
        <v>0</v>
      </c>
      <c r="I199" s="34"/>
      <c r="J199" s="18">
        <v>10</v>
      </c>
      <c r="K199" s="37">
        <f t="shared" si="51"/>
        <v>0</v>
      </c>
      <c r="L199" s="34"/>
      <c r="M199" s="18">
        <v>10</v>
      </c>
      <c r="N199" s="37">
        <f t="shared" si="54"/>
        <v>0</v>
      </c>
      <c r="O199" s="109">
        <f t="shared" si="56"/>
        <v>0</v>
      </c>
    </row>
    <row r="200" spans="1:15" ht="15" thickBot="1" x14ac:dyDescent="0.35">
      <c r="A200" s="94" t="s">
        <v>163</v>
      </c>
      <c r="B200" s="85" t="s">
        <v>58</v>
      </c>
      <c r="C200" s="34"/>
      <c r="D200" s="18">
        <v>10</v>
      </c>
      <c r="E200" s="37">
        <f t="shared" si="49"/>
        <v>0</v>
      </c>
      <c r="F200" s="34"/>
      <c r="G200" s="18">
        <v>10</v>
      </c>
      <c r="H200" s="37">
        <f t="shared" si="50"/>
        <v>0</v>
      </c>
      <c r="I200" s="34"/>
      <c r="J200" s="18">
        <v>10</v>
      </c>
      <c r="K200" s="37">
        <f t="shared" si="51"/>
        <v>0</v>
      </c>
      <c r="L200" s="34"/>
      <c r="M200" s="18">
        <v>10</v>
      </c>
      <c r="N200" s="37">
        <f t="shared" si="54"/>
        <v>0</v>
      </c>
      <c r="O200" s="109">
        <f t="shared" si="56"/>
        <v>0</v>
      </c>
    </row>
    <row r="201" spans="1:15" ht="15" thickBot="1" x14ac:dyDescent="0.35">
      <c r="A201" s="94" t="s">
        <v>164</v>
      </c>
      <c r="B201" s="85" t="s">
        <v>58</v>
      </c>
      <c r="C201" s="34"/>
      <c r="D201" s="18">
        <v>10</v>
      </c>
      <c r="E201" s="37">
        <f t="shared" si="49"/>
        <v>0</v>
      </c>
      <c r="F201" s="34"/>
      <c r="G201" s="18">
        <v>5</v>
      </c>
      <c r="H201" s="37">
        <f t="shared" si="50"/>
        <v>0</v>
      </c>
      <c r="I201" s="34"/>
      <c r="J201" s="18">
        <v>5</v>
      </c>
      <c r="K201" s="37">
        <f t="shared" si="51"/>
        <v>0</v>
      </c>
      <c r="L201" s="34"/>
      <c r="M201" s="18">
        <v>5</v>
      </c>
      <c r="N201" s="37">
        <f t="shared" si="54"/>
        <v>0</v>
      </c>
      <c r="O201" s="109">
        <f t="shared" si="56"/>
        <v>0</v>
      </c>
    </row>
    <row r="202" spans="1:15" ht="15" thickBot="1" x14ac:dyDescent="0.35">
      <c r="A202" s="94" t="s">
        <v>165</v>
      </c>
      <c r="B202" s="85" t="s">
        <v>58</v>
      </c>
      <c r="C202" s="34"/>
      <c r="D202" s="18">
        <v>10</v>
      </c>
      <c r="E202" s="37">
        <f t="shared" si="49"/>
        <v>0</v>
      </c>
      <c r="F202" s="34"/>
      <c r="G202" s="18">
        <v>5</v>
      </c>
      <c r="H202" s="37">
        <f t="shared" si="50"/>
        <v>0</v>
      </c>
      <c r="I202" s="34"/>
      <c r="J202" s="18">
        <v>5</v>
      </c>
      <c r="K202" s="37">
        <f t="shared" si="51"/>
        <v>0</v>
      </c>
      <c r="L202" s="34"/>
      <c r="M202" s="18">
        <v>5</v>
      </c>
      <c r="N202" s="37">
        <f t="shared" si="54"/>
        <v>0</v>
      </c>
      <c r="O202" s="109">
        <f t="shared" si="56"/>
        <v>0</v>
      </c>
    </row>
    <row r="203" spans="1:15" ht="15" thickBot="1" x14ac:dyDescent="0.35">
      <c r="A203" s="94" t="s">
        <v>166</v>
      </c>
      <c r="B203" s="85" t="s">
        <v>58</v>
      </c>
      <c r="C203" s="34"/>
      <c r="D203" s="18">
        <v>3</v>
      </c>
      <c r="E203" s="37">
        <f t="shared" si="49"/>
        <v>0</v>
      </c>
      <c r="F203" s="34"/>
      <c r="G203" s="18">
        <v>3</v>
      </c>
      <c r="H203" s="37">
        <f t="shared" si="50"/>
        <v>0</v>
      </c>
      <c r="I203" s="34"/>
      <c r="J203" s="18">
        <v>2</v>
      </c>
      <c r="K203" s="37">
        <f t="shared" si="51"/>
        <v>0</v>
      </c>
      <c r="L203" s="34"/>
      <c r="M203" s="18">
        <v>2</v>
      </c>
      <c r="N203" s="37">
        <f t="shared" si="54"/>
        <v>0</v>
      </c>
      <c r="O203" s="109">
        <f t="shared" si="56"/>
        <v>0</v>
      </c>
    </row>
    <row r="204" spans="1:15" ht="15" thickBot="1" x14ac:dyDescent="0.35">
      <c r="A204" s="94" t="s">
        <v>167</v>
      </c>
      <c r="B204" s="85" t="s">
        <v>58</v>
      </c>
      <c r="C204" s="34"/>
      <c r="D204" s="18">
        <v>3</v>
      </c>
      <c r="E204" s="37">
        <f t="shared" si="49"/>
        <v>0</v>
      </c>
      <c r="F204" s="34"/>
      <c r="G204" s="18">
        <v>3</v>
      </c>
      <c r="H204" s="37">
        <f t="shared" si="50"/>
        <v>0</v>
      </c>
      <c r="I204" s="34"/>
      <c r="J204" s="18">
        <v>2</v>
      </c>
      <c r="K204" s="37">
        <f t="shared" si="51"/>
        <v>0</v>
      </c>
      <c r="L204" s="34"/>
      <c r="M204" s="18">
        <v>2</v>
      </c>
      <c r="N204" s="37">
        <f t="shared" si="54"/>
        <v>0</v>
      </c>
      <c r="O204" s="109">
        <f t="shared" si="56"/>
        <v>0</v>
      </c>
    </row>
    <row r="205" spans="1:15" ht="15" thickBot="1" x14ac:dyDescent="0.35">
      <c r="A205" s="94" t="s">
        <v>168</v>
      </c>
      <c r="B205" s="85" t="s">
        <v>58</v>
      </c>
      <c r="C205" s="34"/>
      <c r="D205" s="18">
        <v>2</v>
      </c>
      <c r="E205" s="37">
        <f t="shared" si="49"/>
        <v>0</v>
      </c>
      <c r="F205" s="34"/>
      <c r="G205" s="18">
        <v>1</v>
      </c>
      <c r="H205" s="37">
        <f t="shared" si="50"/>
        <v>0</v>
      </c>
      <c r="I205" s="34"/>
      <c r="J205" s="18">
        <v>1</v>
      </c>
      <c r="K205" s="37">
        <f t="shared" si="51"/>
        <v>0</v>
      </c>
      <c r="L205" s="34"/>
      <c r="M205" s="18">
        <v>1</v>
      </c>
      <c r="N205" s="37">
        <f t="shared" si="54"/>
        <v>0</v>
      </c>
      <c r="O205" s="109">
        <f t="shared" si="56"/>
        <v>0</v>
      </c>
    </row>
    <row r="206" spans="1:15" ht="15" thickBot="1" x14ac:dyDescent="0.35">
      <c r="A206" s="94" t="s">
        <v>169</v>
      </c>
      <c r="B206" s="85" t="s">
        <v>58</v>
      </c>
      <c r="C206" s="34"/>
      <c r="D206" s="18">
        <v>5</v>
      </c>
      <c r="E206" s="37">
        <f t="shared" si="49"/>
        <v>0</v>
      </c>
      <c r="F206" s="34"/>
      <c r="G206" s="18">
        <v>5</v>
      </c>
      <c r="H206" s="37">
        <f t="shared" si="50"/>
        <v>0</v>
      </c>
      <c r="I206" s="34"/>
      <c r="J206" s="18">
        <v>5</v>
      </c>
      <c r="K206" s="37">
        <f t="shared" si="51"/>
        <v>0</v>
      </c>
      <c r="L206" s="34"/>
      <c r="M206" s="18">
        <v>5</v>
      </c>
      <c r="N206" s="37">
        <f t="shared" si="54"/>
        <v>0</v>
      </c>
      <c r="O206" s="109">
        <f t="shared" si="56"/>
        <v>0</v>
      </c>
    </row>
    <row r="207" spans="1:15" ht="15" thickBot="1" x14ac:dyDescent="0.35">
      <c r="A207" s="94" t="s">
        <v>170</v>
      </c>
      <c r="B207" s="85" t="s">
        <v>58</v>
      </c>
      <c r="C207" s="34"/>
      <c r="D207" s="18">
        <v>5</v>
      </c>
      <c r="E207" s="37">
        <f t="shared" si="49"/>
        <v>0</v>
      </c>
      <c r="F207" s="34"/>
      <c r="G207" s="18">
        <v>5</v>
      </c>
      <c r="H207" s="37">
        <f t="shared" si="50"/>
        <v>0</v>
      </c>
      <c r="I207" s="34"/>
      <c r="J207" s="18">
        <v>5</v>
      </c>
      <c r="K207" s="37">
        <f t="shared" si="51"/>
        <v>0</v>
      </c>
      <c r="L207" s="34"/>
      <c r="M207" s="18">
        <v>5</v>
      </c>
      <c r="N207" s="37">
        <f t="shared" si="54"/>
        <v>0</v>
      </c>
      <c r="O207" s="109">
        <f t="shared" ref="O207:O218" si="57">SUM(E207,H207,K207,N207)</f>
        <v>0</v>
      </c>
    </row>
    <row r="208" spans="1:15" ht="15" thickBot="1" x14ac:dyDescent="0.35">
      <c r="A208" s="94" t="s">
        <v>171</v>
      </c>
      <c r="B208" s="85" t="s">
        <v>58</v>
      </c>
      <c r="C208" s="34"/>
      <c r="D208" s="18">
        <v>5</v>
      </c>
      <c r="E208" s="37">
        <f t="shared" ref="E208:E218" si="58">C208*D208</f>
        <v>0</v>
      </c>
      <c r="F208" s="34"/>
      <c r="G208" s="18">
        <v>5</v>
      </c>
      <c r="H208" s="37">
        <f t="shared" ref="H208:H218" si="59">F208*G208</f>
        <v>0</v>
      </c>
      <c r="I208" s="34"/>
      <c r="J208" s="18">
        <v>5</v>
      </c>
      <c r="K208" s="37">
        <f t="shared" ref="K208:K218" si="60">I208*J208</f>
        <v>0</v>
      </c>
      <c r="L208" s="34"/>
      <c r="M208" s="18">
        <v>5</v>
      </c>
      <c r="N208" s="37">
        <f t="shared" si="54"/>
        <v>0</v>
      </c>
      <c r="O208" s="109">
        <f t="shared" si="57"/>
        <v>0</v>
      </c>
    </row>
    <row r="209" spans="1:15" ht="15" thickBot="1" x14ac:dyDescent="0.35">
      <c r="A209" s="94" t="s">
        <v>172</v>
      </c>
      <c r="B209" s="85" t="s">
        <v>58</v>
      </c>
      <c r="C209" s="34"/>
      <c r="D209" s="18">
        <v>5</v>
      </c>
      <c r="E209" s="37">
        <f t="shared" si="58"/>
        <v>0</v>
      </c>
      <c r="F209" s="34"/>
      <c r="G209" s="18">
        <v>5</v>
      </c>
      <c r="H209" s="37">
        <f t="shared" si="59"/>
        <v>0</v>
      </c>
      <c r="I209" s="34"/>
      <c r="J209" s="18">
        <v>5</v>
      </c>
      <c r="K209" s="37">
        <f t="shared" si="60"/>
        <v>0</v>
      </c>
      <c r="L209" s="34"/>
      <c r="M209" s="18">
        <v>5</v>
      </c>
      <c r="N209" s="37">
        <f t="shared" si="54"/>
        <v>0</v>
      </c>
      <c r="O209" s="14">
        <f t="shared" si="57"/>
        <v>0</v>
      </c>
    </row>
    <row r="210" spans="1:15" ht="15" thickBot="1" x14ac:dyDescent="0.35">
      <c r="A210" s="94" t="s">
        <v>173</v>
      </c>
      <c r="B210" s="85" t="s">
        <v>58</v>
      </c>
      <c r="C210" s="34"/>
      <c r="D210" s="18">
        <v>5</v>
      </c>
      <c r="E210" s="37">
        <f t="shared" si="58"/>
        <v>0</v>
      </c>
      <c r="F210" s="34"/>
      <c r="G210" s="18">
        <v>5</v>
      </c>
      <c r="H210" s="37">
        <f t="shared" si="59"/>
        <v>0</v>
      </c>
      <c r="I210" s="34"/>
      <c r="J210" s="18">
        <v>5</v>
      </c>
      <c r="K210" s="37">
        <f t="shared" si="60"/>
        <v>0</v>
      </c>
      <c r="L210" s="34"/>
      <c r="M210" s="18">
        <v>5</v>
      </c>
      <c r="N210" s="37">
        <f t="shared" si="54"/>
        <v>0</v>
      </c>
      <c r="O210" s="109">
        <f t="shared" si="57"/>
        <v>0</v>
      </c>
    </row>
    <row r="211" spans="1:15" ht="15" thickBot="1" x14ac:dyDescent="0.35">
      <c r="A211" s="94" t="s">
        <v>174</v>
      </c>
      <c r="B211" s="85" t="s">
        <v>58</v>
      </c>
      <c r="C211" s="34"/>
      <c r="D211" s="18">
        <v>3</v>
      </c>
      <c r="E211" s="37">
        <f t="shared" si="58"/>
        <v>0</v>
      </c>
      <c r="F211" s="34"/>
      <c r="G211" s="18">
        <v>3</v>
      </c>
      <c r="H211" s="37">
        <f t="shared" si="59"/>
        <v>0</v>
      </c>
      <c r="I211" s="34"/>
      <c r="J211" s="18">
        <v>2</v>
      </c>
      <c r="K211" s="37">
        <f t="shared" si="60"/>
        <v>0</v>
      </c>
      <c r="L211" s="34"/>
      <c r="M211" s="18">
        <v>2</v>
      </c>
      <c r="N211" s="37">
        <f t="shared" si="54"/>
        <v>0</v>
      </c>
      <c r="O211" s="109">
        <f t="shared" si="57"/>
        <v>0</v>
      </c>
    </row>
    <row r="212" spans="1:15" ht="15" thickBot="1" x14ac:dyDescent="0.35">
      <c r="A212" s="94" t="s">
        <v>175</v>
      </c>
      <c r="B212" s="85" t="s">
        <v>58</v>
      </c>
      <c r="C212" s="34"/>
      <c r="D212" s="18">
        <v>3</v>
      </c>
      <c r="E212" s="37">
        <f t="shared" si="58"/>
        <v>0</v>
      </c>
      <c r="F212" s="34"/>
      <c r="G212" s="18">
        <v>3</v>
      </c>
      <c r="H212" s="37">
        <f t="shared" si="59"/>
        <v>0</v>
      </c>
      <c r="I212" s="34"/>
      <c r="J212" s="18">
        <v>2</v>
      </c>
      <c r="K212" s="37">
        <f t="shared" si="60"/>
        <v>0</v>
      </c>
      <c r="L212" s="34"/>
      <c r="M212" s="18">
        <v>2</v>
      </c>
      <c r="N212" s="37">
        <f t="shared" si="54"/>
        <v>0</v>
      </c>
      <c r="O212" s="109">
        <f t="shared" si="57"/>
        <v>0</v>
      </c>
    </row>
    <row r="213" spans="1:15" ht="15" thickBot="1" x14ac:dyDescent="0.35">
      <c r="A213" s="94" t="s">
        <v>176</v>
      </c>
      <c r="B213" s="85" t="s">
        <v>58</v>
      </c>
      <c r="C213" s="34"/>
      <c r="D213" s="18">
        <v>2</v>
      </c>
      <c r="E213" s="37">
        <f t="shared" si="58"/>
        <v>0</v>
      </c>
      <c r="F213" s="34"/>
      <c r="G213" s="18">
        <v>1</v>
      </c>
      <c r="H213" s="37">
        <f t="shared" si="59"/>
        <v>0</v>
      </c>
      <c r="I213" s="34"/>
      <c r="J213" s="18">
        <v>1</v>
      </c>
      <c r="K213" s="37">
        <f t="shared" si="60"/>
        <v>0</v>
      </c>
      <c r="L213" s="34"/>
      <c r="M213" s="18">
        <v>1</v>
      </c>
      <c r="N213" s="37">
        <f t="shared" si="54"/>
        <v>0</v>
      </c>
      <c r="O213" s="109">
        <f t="shared" si="57"/>
        <v>0</v>
      </c>
    </row>
    <row r="214" spans="1:15" ht="15" thickBot="1" x14ac:dyDescent="0.35">
      <c r="A214" s="94" t="s">
        <v>177</v>
      </c>
      <c r="B214" s="85" t="s">
        <v>58</v>
      </c>
      <c r="C214" s="34"/>
      <c r="D214" s="18">
        <v>2</v>
      </c>
      <c r="E214" s="37">
        <f t="shared" si="58"/>
        <v>0</v>
      </c>
      <c r="F214" s="34"/>
      <c r="G214" s="18">
        <v>1</v>
      </c>
      <c r="H214" s="37">
        <f t="shared" si="59"/>
        <v>0</v>
      </c>
      <c r="I214" s="34"/>
      <c r="J214" s="18">
        <v>1</v>
      </c>
      <c r="K214" s="37">
        <f t="shared" si="60"/>
        <v>0</v>
      </c>
      <c r="L214" s="34"/>
      <c r="M214" s="18">
        <v>1</v>
      </c>
      <c r="N214" s="37">
        <f t="shared" si="54"/>
        <v>0</v>
      </c>
      <c r="O214" s="109">
        <f t="shared" si="57"/>
        <v>0</v>
      </c>
    </row>
    <row r="215" spans="1:15" ht="15" thickBot="1" x14ac:dyDescent="0.35">
      <c r="A215" s="94" t="s">
        <v>178</v>
      </c>
      <c r="B215" s="85" t="s">
        <v>58</v>
      </c>
      <c r="C215" s="34"/>
      <c r="D215" s="18">
        <v>3</v>
      </c>
      <c r="E215" s="37">
        <f t="shared" si="58"/>
        <v>0</v>
      </c>
      <c r="F215" s="34"/>
      <c r="G215" s="18">
        <v>3</v>
      </c>
      <c r="H215" s="37">
        <f t="shared" si="59"/>
        <v>0</v>
      </c>
      <c r="I215" s="34"/>
      <c r="J215" s="18">
        <v>2</v>
      </c>
      <c r="K215" s="37">
        <f t="shared" si="60"/>
        <v>0</v>
      </c>
      <c r="L215" s="34"/>
      <c r="M215" s="18">
        <v>2</v>
      </c>
      <c r="N215" s="37">
        <f t="shared" si="54"/>
        <v>0</v>
      </c>
      <c r="O215" s="109">
        <f t="shared" si="57"/>
        <v>0</v>
      </c>
    </row>
    <row r="216" spans="1:15" ht="15" thickBot="1" x14ac:dyDescent="0.35">
      <c r="A216" s="94" t="s">
        <v>179</v>
      </c>
      <c r="B216" s="85" t="s">
        <v>58</v>
      </c>
      <c r="C216" s="34"/>
      <c r="D216" s="18">
        <v>5</v>
      </c>
      <c r="E216" s="37">
        <f t="shared" si="58"/>
        <v>0</v>
      </c>
      <c r="F216" s="34"/>
      <c r="G216" s="18">
        <v>5</v>
      </c>
      <c r="H216" s="37">
        <f t="shared" si="59"/>
        <v>0</v>
      </c>
      <c r="I216" s="34"/>
      <c r="J216" s="18">
        <v>5</v>
      </c>
      <c r="K216" s="37">
        <f t="shared" si="60"/>
        <v>0</v>
      </c>
      <c r="L216" s="34"/>
      <c r="M216" s="18">
        <v>5</v>
      </c>
      <c r="N216" s="37">
        <f t="shared" si="54"/>
        <v>0</v>
      </c>
      <c r="O216" s="109">
        <f t="shared" si="57"/>
        <v>0</v>
      </c>
    </row>
    <row r="217" spans="1:15" ht="15" thickBot="1" x14ac:dyDescent="0.35">
      <c r="A217" s="94" t="s">
        <v>180</v>
      </c>
      <c r="B217" s="85" t="s">
        <v>58</v>
      </c>
      <c r="C217" s="34"/>
      <c r="D217" s="18">
        <v>5</v>
      </c>
      <c r="E217" s="37">
        <f t="shared" si="58"/>
        <v>0</v>
      </c>
      <c r="F217" s="34"/>
      <c r="G217" s="18">
        <v>5</v>
      </c>
      <c r="H217" s="37">
        <f t="shared" si="59"/>
        <v>0</v>
      </c>
      <c r="I217" s="34"/>
      <c r="J217" s="18">
        <v>5</v>
      </c>
      <c r="K217" s="37">
        <f t="shared" si="60"/>
        <v>0</v>
      </c>
      <c r="L217" s="34"/>
      <c r="M217" s="18">
        <v>5</v>
      </c>
      <c r="N217" s="37">
        <f t="shared" si="54"/>
        <v>0</v>
      </c>
      <c r="O217" s="109">
        <f t="shared" si="57"/>
        <v>0</v>
      </c>
    </row>
    <row r="218" spans="1:15" ht="15" thickBot="1" x14ac:dyDescent="0.35">
      <c r="A218" s="125" t="s">
        <v>181</v>
      </c>
      <c r="B218" s="82" t="s">
        <v>58</v>
      </c>
      <c r="C218" s="34"/>
      <c r="D218" s="18">
        <v>2</v>
      </c>
      <c r="E218" s="37">
        <f t="shared" si="58"/>
        <v>0</v>
      </c>
      <c r="F218" s="34"/>
      <c r="G218" s="18">
        <v>2</v>
      </c>
      <c r="H218" s="37">
        <f t="shared" si="59"/>
        <v>0</v>
      </c>
      <c r="I218" s="34"/>
      <c r="J218" s="18">
        <v>2</v>
      </c>
      <c r="K218" s="37">
        <f t="shared" si="60"/>
        <v>0</v>
      </c>
      <c r="L218" s="34"/>
      <c r="M218" s="18">
        <v>2</v>
      </c>
      <c r="N218" s="37">
        <f t="shared" si="54"/>
        <v>0</v>
      </c>
      <c r="O218" s="109">
        <f t="shared" si="57"/>
        <v>0</v>
      </c>
    </row>
    <row r="219" spans="1:15" ht="15" thickBot="1" x14ac:dyDescent="0.35">
      <c r="A219" s="21" t="s">
        <v>1</v>
      </c>
      <c r="B219" s="21"/>
      <c r="C219" s="22"/>
      <c r="D219" s="23"/>
      <c r="E219" s="75">
        <f>SUM(E127:E218)</f>
        <v>0</v>
      </c>
      <c r="F219" s="22"/>
      <c r="G219" s="23"/>
      <c r="H219" s="75">
        <f>SUM(H127:H218)</f>
        <v>0</v>
      </c>
      <c r="I219" s="22"/>
      <c r="J219" s="23"/>
      <c r="K219" s="75">
        <f>SUM(K127:K218)</f>
        <v>0</v>
      </c>
      <c r="L219" s="22"/>
      <c r="M219" s="23"/>
      <c r="N219" s="75">
        <f>SUM(N127:N218)</f>
        <v>0</v>
      </c>
      <c r="O219" s="111">
        <f>SUM(E219,H219,K219,N219)</f>
        <v>0</v>
      </c>
    </row>
    <row r="220" spans="1:15" ht="30.75" customHeight="1" thickBot="1" x14ac:dyDescent="0.35">
      <c r="A220" s="101" t="s">
        <v>192</v>
      </c>
      <c r="B220" s="102"/>
      <c r="C220" s="103"/>
      <c r="D220" s="103"/>
      <c r="E220" s="104">
        <f>SUM(E55,E59,E67,E71,E76,E87,E94,E98,E125,E219)</f>
        <v>0</v>
      </c>
      <c r="F220" s="104"/>
      <c r="G220" s="104"/>
      <c r="H220" s="104">
        <f>SUM(H55,H59,H67,H71,H76,H87,H94,H98,H125,H219)</f>
        <v>0</v>
      </c>
      <c r="I220" s="104"/>
      <c r="J220" s="104"/>
      <c r="K220" s="104">
        <f>SUM(K55,K59,K67,K71,K76,K87,K94,K98,K125,K219)</f>
        <v>0</v>
      </c>
      <c r="L220" s="104"/>
      <c r="M220" s="104"/>
      <c r="N220" s="104">
        <f>SUM(N55,N59,N67,N71,N76,N87,N94,N98,N125,N219)</f>
        <v>0</v>
      </c>
      <c r="O220" s="112">
        <f>SUM(O55,O59,O67,O71,O76,O87,O94,O98,O125,O219)</f>
        <v>0</v>
      </c>
    </row>
    <row r="221" spans="1:15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</sheetData>
  <mergeCells count="25">
    <mergeCell ref="A37:A44"/>
    <mergeCell ref="B4:B5"/>
    <mergeCell ref="A12:A15"/>
    <mergeCell ref="A16:A19"/>
    <mergeCell ref="A2:O2"/>
    <mergeCell ref="L4:N4"/>
    <mergeCell ref="C4:E4"/>
    <mergeCell ref="F4:H4"/>
    <mergeCell ref="I4:K4"/>
    <mergeCell ref="A6:O6"/>
    <mergeCell ref="A7:A11"/>
    <mergeCell ref="A99:O99"/>
    <mergeCell ref="A126:O126"/>
    <mergeCell ref="A60:O60"/>
    <mergeCell ref="A68:O68"/>
    <mergeCell ref="A77:O77"/>
    <mergeCell ref="A88:O88"/>
    <mergeCell ref="A95:O95"/>
    <mergeCell ref="A72:O72"/>
    <mergeCell ref="A45:A48"/>
    <mergeCell ref="A49:A52"/>
    <mergeCell ref="A56:O56"/>
    <mergeCell ref="A25:A32"/>
    <mergeCell ref="A23:A24"/>
    <mergeCell ref="A33:A36"/>
  </mergeCells>
  <phoneticPr fontId="3" type="noConversion"/>
  <pageMargins left="1.4173228346456694" right="0.23622047244094491" top="0.39370078740157483" bottom="0.19685039370078741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2022-2025</vt:lpstr>
      <vt:lpstr>Hárok2</vt:lpstr>
      <vt:lpstr>Hárok3</vt:lpstr>
      <vt:lpstr>'2022-2025'!Oblasť_tlače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Rastislav Demko</dc:creator>
  <cp:lastModifiedBy>Ľuboš Mravík</cp:lastModifiedBy>
  <cp:lastPrinted>2022-04-21T07:22:16Z</cp:lastPrinted>
  <dcterms:created xsi:type="dcterms:W3CDTF">2013-06-05T07:55:29Z</dcterms:created>
  <dcterms:modified xsi:type="dcterms:W3CDTF">2022-04-21T07:24:36Z</dcterms:modified>
</cp:coreProperties>
</file>