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KTY\4-2-2021-2022\PHZ\PD Uhrovec, a.s\TECHNOLOGIE-DO-MLIEKARNE\"/>
    </mc:Choice>
  </mc:AlternateContent>
  <xr:revisionPtr revIDLastSave="0" documentId="13_ncr:1_{C0111C3E-58DF-4D30-8E95-C3FD8A1A9561}" xr6:coauthVersionLast="47" xr6:coauthVersionMax="47" xr10:uidLastSave="{00000000-0000-0000-0000-000000000000}"/>
  <bookViews>
    <workbookView xWindow="-108" yWindow="-108" windowWidth="23256" windowHeight="12576" xr2:uid="{E1762A1C-B13F-4E7E-98B0-8F24B6EF91C9}"/>
  </bookViews>
  <sheets>
    <sheet name="technolog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8" i="1"/>
  <c r="E7" i="1"/>
  <c r="E32" i="1" l="1"/>
</calcChain>
</file>

<file path=xl/sharedStrings.xml><?xml version="1.0" encoding="utf-8"?>
<sst xmlns="http://schemas.openxmlformats.org/spreadsheetml/2006/main" count="60" uniqueCount="59">
  <si>
    <t>Názov položky</t>
  </si>
  <si>
    <t>Množstvo</t>
  </si>
  <si>
    <t>Technická špecifikácia a CENOVÁ KALKULÁCIA</t>
  </si>
  <si>
    <t>SPOLU:</t>
  </si>
  <si>
    <t>Požadované technické parametre</t>
  </si>
  <si>
    <t>Jedn. cena</t>
  </si>
  <si>
    <t>Celk. cena</t>
  </si>
  <si>
    <t>Uchádzač predložením ponuky deklaruje, že ním ponúkaný tovar spĺňa tu uvádzané požiadavky a parametre na predmet zákazky.</t>
  </si>
  <si>
    <t>Technologické vybavenie mliekarne</t>
  </si>
  <si>
    <t>Výrobníky syra</t>
  </si>
  <si>
    <t>kotol 1000 litrový do 100°C, elektrický, s tepelným výmenníkom na chladenie, s harfami,  podstavcom, s miešadlom, lopatkami, regulácia (možnosť voľby programov), so záznamníkom teploty, regulátor otáčok, regulácia intenzity ohrevu, výpust DN 80, schodisko k výrobníku</t>
  </si>
  <si>
    <t>Zariadenie na výrobu a odvárania žinčice a výrobu malých množstiev</t>
  </si>
  <si>
    <t>kotol 500 litrový do 100°C, elektrický, s tepelným výmenníkom na chladenie, s harfami, podstavcom, s miešadlom, lopatkami, regulácia (možnosť voľby programov), so záznamníkom teploty, regulátor otáčok, regulácia intenzity ohrevu, výpust DN 65.</t>
  </si>
  <si>
    <t>Lisovacia vaňa na syr</t>
  </si>
  <si>
    <t>Stojany na plachetky na syr na kolieskach</t>
  </si>
  <si>
    <t>nosnosť cca 200 kg, stojan na odkvapávanie hrudky a nití, nerez, rám s podstavcom na zachytávanie srvátky, na nožičkách a kolieskach, 12 ramien v dĺžke aspoň 20 cm</t>
  </si>
  <si>
    <t>Plastové vane na zrenie syra</t>
  </si>
  <si>
    <t>vaňa na 500-800kg syra, plastové paletové boxy - na prepravu, manipuláciu a uskladňovanie balených a voľne ložených produktov, dno a steny plné, možné uzavrieť vekom a stohovať</t>
  </si>
  <si>
    <t>Mlynček na hrudkový syr</t>
  </si>
  <si>
    <t>telo i mlecia časť z nerezu - max. otáčky min. 1300/min., výkon: min. 630 kg/h</t>
  </si>
  <si>
    <t>Miešačka na výrobu bryndze</t>
  </si>
  <si>
    <t xml:space="preserve">celonerezové prevedenie, 2 motory, výklopná misa, plastový kryt, kolečká, intenzívne miešanie s redukciou času, objem: min. 95 l, kapacita: 15 - 60 kg </t>
  </si>
  <si>
    <t>Doprava kompletná inštalácia a montáž všetkých zariaden, vrátane elektrického zapojenia, revízii, pripojenia na vodu, uvedenia do prevádzky, zaškolenia obsluhy a poskytnutia technickej dokumentácie.</t>
  </si>
  <si>
    <t>Doprava a inštalácia</t>
  </si>
  <si>
    <t>Čistiace zariadenie</t>
  </si>
  <si>
    <t>Paletový regál</t>
  </si>
  <si>
    <t>Zásobná nádrž na skladovanie srvátky</t>
  </si>
  <si>
    <t>Pracovné stoly</t>
  </si>
  <si>
    <t>1500 x 800, výška 850 mm, s prelisom a odtokom na srvátku, pracovná plocha AISI 304, zadný lem 40 mm</t>
  </si>
  <si>
    <t>Vákuová balička dvojkomorová</t>
  </si>
  <si>
    <t>vakuovačka dvojkomorová - nerezová komora a kryt, dvojité zvarovanie, šírka zvaru 2 x 3,5 mm, možnosti balenia: vákuum a plyn v %, 10 programov, vákuum + senzor tlaku, dĺžka zváracej lišty minimálne 620 mm, digitálna senzorová kontrola baliaceho cyklu s auto - programovacím nastavením, dĺžka vákuovacieho cyklu 15 - 40 s</t>
  </si>
  <si>
    <t>Chladiaca nádrž</t>
  </si>
  <si>
    <t>2000 l (zdroj chladu ľadová voda,) indikátor objemu elektronický, TYP NÁDRŽE: horizontálna nádrž eliptického typu
• Hrúbka vnútornej nádoby z nehrdzavejúcej ocele: 2,00 mm
• Vonkajšia nádoba z nehrdzavejúcej ocele
• Hladké vnútorné strany, zaoblené uhly, dokonale vyleštené zváranie
• Šachta - vstup z nehrdzavejúcej ocele AISI304 Ø400 mm, vyvýšená
• Predbežná inštalácia pre CIP s umývacou trubkou Ø25mm a čistiacou guľou
• Odvetrací uzáver z nehrdzavejúcej ocele, vhodný aj na použitie ako prívod mlieka
• Nohy z nehrdzavejúcej ocele</t>
  </si>
  <si>
    <t>Kompresor</t>
  </si>
  <si>
    <t xml:space="preserve">bezolejový pojazdný kompresor s ležatým vzdušníkom, kompletne vybavený všetkými poistnými armatúrami a elektrickým pripojovacím káblom so zástrčkou a tlakový spínač, príkon motora : 1,5 kW, 230 V, pracovný tlak vzduchu: max. 8 bar, plniaci výkon: 110 l/min, objem nádoby: min. 24 l  </t>
  </si>
  <si>
    <t xml:space="preserve">2000 x 800, výška 850 mm, pracovná plocha AISI 304, zadný lem 40 mm, 2 police           </t>
  </si>
  <si>
    <t>Čerpadlá na prečerpávanie mlieka</t>
  </si>
  <si>
    <t xml:space="preserve">na prečerpanie mlieka, potravinárske čerpadlo na ráme s kolieskami a rúčkou, s hadicami 2 x 5 metrov, výkon minimálne 80 l/min, možnosť obrátenia toku kvapaliny
 - prac. výška - 6 m
 - indukčný motor 220V/50 Hz - 2 HP 
 - pripojenie 1"
 - teleso čerpadla, obežné koleso a hriadeľ z nerezovej ocele AISI 316
 - pracovná teplota do 90 ° C </t>
  </si>
  <si>
    <t>Piestová narážka</t>
  </si>
  <si>
    <t>ručné porcovacie zariadenie 20-500g, na plnenie do nádob, na plnenie najhustších a najkompaktnejších zmesí (bryndza), ovládanie rýchlosti, automatický štart a zastavenie motora pri stláčaní páčky kolena, tepelná ochrana motora, vodotesná elektrická skrinka, okamžité zastavenie výstupu zmesi pomocou automatickej dekompresie piestu, celé z nehrdzavejúcej ocele, trubica z priehladného termoplastického materiálu: vizuálna kontrola zmesi na výstupe. objem: 35 l / ca 30kg</t>
  </si>
  <si>
    <t>Udiareň na udenie syrov</t>
  </si>
  <si>
    <t>s chladením a kondenzačným sušením vlhkosti , cirkulácia vzduchu medzi komorou a úpravnou jednotkou, regulácia teploty v rozsahu 13-39C, regulácia vlhkosti v rozsahu 40-95%, chladiaci výkon min. 3kW pri odparovacej teplote 0 až -5°C, elektrický výkon max. 20 kW, mikroaerosólové zvlhčovanie, regulovateľné cyklické horizontálne prúdenie vzduchu v komore, regulácia otáčok ventilátora v plnom rozsahu, automatický vyvíjač dymu na drevnú štiepku s reguláciou, autodiagnostikou a hlásením stavu
Príslušenstvo: 3 x nerezový vozík 1x1 m výška 1,92 na kolieskach a nerezové sitá</t>
  </si>
  <si>
    <t>Výrobník ľadovej vody</t>
  </si>
  <si>
    <t>Cisterna</t>
  </si>
  <si>
    <t>objem: 2000 litrov, s podvozkom na prevoz mlieka alebo srvátky , izolovaná, nerez Aisi 304, horizontálna, bez zdroja chladenia, výpust i plnenie DN 40, vstup CIP DN 40, prielez 420 mm, príves do 3000 kg, 14" kolesá, predné pomocné koliesko, zadné podporné nohy, čerpadlo (0,75 kW, 64 l/min) v nerezovom boxe, hadica potravinárska (10 m, koncovky DN 40)</t>
  </si>
  <si>
    <t>elektrický ohrev, náplň do 10 kg, vypúšťanie čerpadlom</t>
  </si>
  <si>
    <t>Priemyselná práčka</t>
  </si>
  <si>
    <t>Nerezové vozík</t>
  </si>
  <si>
    <t>Laboratórne vybavenie</t>
  </si>
  <si>
    <t>Vysokozkladací paletový vozík</t>
  </si>
  <si>
    <t>s nosnosťou do 1 000 kg, dvojité polyuretánové valce - zaisťujú stabilnú, tichú, dlhú a bezproblémovú prevádzku, hydraulické čerpadlo, preťažovací ventil zaisťujúci vozík, ovládanie rukoväti do 190 °, výška zdvihu min. 1 600 mm</t>
  </si>
  <si>
    <t>na napenovanie s pripojením na zmiesavac teplej a studenej vody, presne dávkovanie chémie a pripojenie na celonerezovy navijak, hadica 20 m zakončenie pištoľou
Príslušenstvo: 15m hadica do potravinárskeho priemyslu, pištoľ, penovacia a oplachová tryska.
Pripojenie: 3/4" vonkajší závit
Vstupný tlak vody do zariadenia 2 – 6 barov. Max. teplota: 70°C.
Pri penovaní alebo dezinfekcii automaticky mieša 2 rôzne koncentrované chemikálie (1x pena a 1x dezinfekcia) s vodou na požadovanú koncentráciu.</t>
  </si>
  <si>
    <t>PD Uhrovec, a.s.</t>
  </si>
  <si>
    <r>
      <t xml:space="preserve">na meranie: základných zložiek ovčieho mlieka (analyzátor tuku, BTS, bielkovín...) Potrebné náradie:  Valec odmerný vysoký, 50ml, modrá graduácia, Valec odmerný vysoký, 250ml, modrá graduácia, Odmer.roztok Hydroxid sodný 0,25 M, balenie: 1 liter, Roztok -Fenolftaleín 2 % , Balenie: 1 liter, Banka titračná,250ml, Presné váhy Váživosť 361g Citlivosť 0,001g Reprodukovateľnosť ±0,001g Linearita ±0,003g Priemer vážiacej misky 80mm, Butyrometer na mlieko 0-8%, Šedé zátky do butyrometrov, dĺžka 43mm, Stojan na butyrometre pre 12 ks, Pipeta na mlieko (11ml) neoverená, Automatický dávkovač na kyselinn (Pipeta sklopná- špaček, vrátane erlenm. baňky, 7365/10) 10ml, Automatický dávkovač na amylalkohol (Pipeta sklopná- špaček, vrátane erlenm. baňky, 7365/1) 1ml, Kyselina sírová 91%, podľa Gerbera (Sulfuric acid 91%, according to Gerber), 2L, Kyselina sírová 62%, podľa Gulika (Sulfuric acid 62%, according to van Gulik), 1L, n-Amylalkohol / 1-Penta-ol, p.a. (Pentan-1-ol, for analysis), 1L, FG2 Food kit, pH meter prenosný+ kombinovaná pH elektróda LE427(na syry), 2 x pH 4,01 a 2 x 7,00 sáčky s puframi, kalibrácia s automatickým rozpoznaním pufru päť intuitívnych tlačidiel pre ľahké spustenie a ukončenie merania alebo pre prístup k posledným kalibračným dátam. Digitálny teplomer s nerezovou sondou -50+150°C, rozmer:241x35mm (vpich. časť 172mm). Laboratórna odstredivka Funke Gerber : Nova Safety® Laboratórna centrifúga s hranatým rotorom pre stanovenie tuku podľa Dr. N. Gerbera Automatické blokovanie vrchnáku Automatické vypnutie (vypínací čas 8 sekúnd) Časovač pre dobu odstreďovania (digitálny) Vyhrievanie s termostatickou kontrolou do 65°C Kapacita : max. 8 butyrometrov Pripojenie: 230 V/50Hz Uzáver vrchnáku: mechanický, otváranie elektronické Vyhrievanie vnútorného pracovného priestoru: vyhrievacia teplota až do 65°C
• Analyzátor na meranie obsahových zložiek v mlieku
- tuk 0,00 – 25,00%.....± 0,06% - tps 0,00 – 20,00%.....± 0,15% - hustota 1000 – 1200 kg/m3 ±0,3kg/m3 - bielkovina 0,00 – 15,00%...±0,15% - laktóza 0,00 – 20,00%....±0,20% - pridaná voda 0,00 – 100,00 %.... ± 3%, Teplota vzorky: od 5°C do 40°C
• Presná a stabilná kalibrácia. Zabudovaná tlačiareň. Veľmi jednoduchá obsluha prístroja. Vybavený LCD kontrolným displejom. Zabudované čerpadlo určené k čerpaniu vzoriek do meracej cely a druhé čerpadlo k vlastnému čisteniu a preplachovaniu prístroja pomocou čistiaceho koncentrátu,  Analyzátor vlhkosti: Precízna analýza vlhkosti s vysokým rozlíšením (1 mg/0,01%) Váživosť: 120g Rozsah vlhkosti: 0,01 – 100% Automatické nastavenie 4 teplotných profilov Knižnica na uloženie 100 metód sušenia do pamäte Rozsah sušiacej teploty: 40 – 230°C (1°C krok) Rýchly halogénový ohrev Opakovateľnosť 0,015% (10g vzorky) Farebný dotykový displej Zobrazené výsledky: % vlhkosti, % sušiny, čas, teplotu, hmotnosť, názov metódy, krivku sušenia a štatistika Napájanie : 230V, 50/60Hz Komunikácia : RS232 rozhranie, USB host, USB device Konštrukcia: odolný ABS plast, nerezová vážiaca miska, ochranný kryt na displej, nerezový držiak na misky V cene je zahrnuté balenie jednorázových misiek (50ks/bal). Umývací stôl 120x75x90, výlevka, polica, batéria, </t>
    </r>
    <r>
      <rPr>
        <b/>
        <sz val="11"/>
        <color rgb="FFFF0000"/>
        <rFont val="Calibri (Text)_x0000_"/>
        <charset val="238"/>
      </rPr>
      <t xml:space="preserve">2x </t>
    </r>
    <r>
      <rPr>
        <sz val="11"/>
        <color theme="1"/>
        <rFont val="Calibri"/>
        <family val="2"/>
        <scheme val="minor"/>
      </rPr>
      <t>Laboratórny stôl, 120x75x76, 2x Laborat skriňa uzamykateľná, sklo/plné dvierka, 90x55x202.</t>
    </r>
  </si>
  <si>
    <t>na separovanie syreniny, odtok srvátky, manuálny predlis a manuálne rezanie syreniny na bloky, nerez, na kolieskach, výpustný ventil na srvátku, horizontálne posuvná odtoková sieť vpredu i vzadu, kapacita 220 kg hmoty syrov, príslušenstvo - drenážny kanál na dne, nerezová mriežka zboku, celé dno perforované na odtok srvátky s odťahovm čerpadlom a potrubným systémom do tanku srvátky.</t>
  </si>
  <si>
    <t xml:space="preserve">V noci pripraví ľad, ktorý topením zabezpečí energiu na prietokové chladenie mlieka. Technické parametre
množstvo ľadu​: min. 1 300 kg
čas výroby ľadu​: 13,5 hod
objem zásobníka vody: min. ​2 600 l
delený systém s oddeleným kondenzátorom, kde chladič vody je umiestnený vo vnútri a kondenzátor vonku, komplet zapojenie a inštalácia potrubia k k výrobníkom a k príjmovým tankom </t>
  </si>
  <si>
    <t>objem: 300 l, nerez, na kolieskach.</t>
  </si>
  <si>
    <t xml:space="preserve">objem 3 000 litrov  s  prívodným potrubím  a výdajným čerpadlom, pripojená nádrž na vodu do roztrekovacích ružíc cez guľový ventil </t>
  </si>
  <si>
    <t>dĺžka: 3 900 mm, výška: 2 500 mm, hĺbka: 1 100 mm
2 ukladacích úrovní /1. na zemi/ - bunky v stĺpci nad sebou o nosnosti:
nosníkový pár dĺžky 1800 mm 2100 kg
stĺpec regálu výšky 2500 mm 7100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</si>
</sst>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 (Text)_x0000_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0" fillId="2" borderId="4" xfId="0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2" borderId="9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2FDA-E5AF-479B-B96C-D19261302523}">
  <sheetPr>
    <pageSetUpPr fitToPage="1"/>
  </sheetPr>
  <dimension ref="A2:E34"/>
  <sheetViews>
    <sheetView tabSelected="1" zoomScaleNormal="85" workbookViewId="0">
      <selection activeCell="C2" sqref="C2"/>
    </sheetView>
  </sheetViews>
  <sheetFormatPr defaultColWidth="8.77734375" defaultRowHeight="14.4"/>
  <cols>
    <col min="1" max="1" width="35" customWidth="1"/>
    <col min="2" max="2" width="104.77734375" customWidth="1"/>
    <col min="3" max="3" width="9.6640625" bestFit="1" customWidth="1"/>
    <col min="4" max="4" width="13.109375" customWidth="1"/>
    <col min="5" max="5" width="13.33203125" customWidth="1"/>
  </cols>
  <sheetData>
    <row r="2" spans="1:5" ht="15.6">
      <c r="A2" s="6" t="s">
        <v>52</v>
      </c>
      <c r="B2" s="7" t="s">
        <v>8</v>
      </c>
    </row>
    <row r="3" spans="1:5" ht="15.6">
      <c r="A3" s="6"/>
    </row>
    <row r="4" spans="1:5">
      <c r="A4" s="2" t="s">
        <v>2</v>
      </c>
    </row>
    <row r="6" spans="1:5" ht="15" thickBot="1">
      <c r="A6" s="1" t="s">
        <v>0</v>
      </c>
      <c r="B6" s="1" t="s">
        <v>4</v>
      </c>
      <c r="C6" s="1" t="s">
        <v>1</v>
      </c>
      <c r="D6" s="1" t="s">
        <v>5</v>
      </c>
      <c r="E6" s="1" t="s">
        <v>6</v>
      </c>
    </row>
    <row r="7" spans="1:5" ht="47.55" customHeight="1">
      <c r="A7" s="17" t="s">
        <v>9</v>
      </c>
      <c r="B7" s="10" t="s">
        <v>10</v>
      </c>
      <c r="C7" s="11">
        <v>2</v>
      </c>
      <c r="D7" s="12"/>
      <c r="E7" s="13">
        <f>C7*D7</f>
        <v>0</v>
      </c>
    </row>
    <row r="8" spans="1:5" ht="47.55" customHeight="1">
      <c r="A8" s="18" t="s">
        <v>11</v>
      </c>
      <c r="B8" s="14" t="s">
        <v>12</v>
      </c>
      <c r="C8" s="8">
        <v>1</v>
      </c>
      <c r="D8" s="15"/>
      <c r="E8" s="16">
        <f>C8*D8</f>
        <v>0</v>
      </c>
    </row>
    <row r="9" spans="1:5" ht="58.2" customHeight="1">
      <c r="A9" s="18" t="s">
        <v>13</v>
      </c>
      <c r="B9" s="19" t="s">
        <v>54</v>
      </c>
      <c r="C9" s="8">
        <v>1</v>
      </c>
      <c r="D9" s="15"/>
      <c r="E9" s="16">
        <f t="shared" ref="E9:E31" si="0">C9*D9</f>
        <v>0</v>
      </c>
    </row>
    <row r="10" spans="1:5" ht="40.200000000000003" customHeight="1">
      <c r="A10" s="18" t="s">
        <v>14</v>
      </c>
      <c r="B10" s="14" t="s">
        <v>15</v>
      </c>
      <c r="C10" s="8">
        <v>6</v>
      </c>
      <c r="D10" s="15"/>
      <c r="E10" s="16">
        <f t="shared" si="0"/>
        <v>0</v>
      </c>
    </row>
    <row r="11" spans="1:5" ht="40.799999999999997" customHeight="1">
      <c r="A11" s="18" t="s">
        <v>16</v>
      </c>
      <c r="B11" s="14" t="s">
        <v>17</v>
      </c>
      <c r="C11" s="8">
        <v>12</v>
      </c>
      <c r="D11" s="15"/>
      <c r="E11" s="16">
        <f t="shared" si="0"/>
        <v>0</v>
      </c>
    </row>
    <row r="12" spans="1:5" ht="34.200000000000003" customHeight="1">
      <c r="A12" s="18" t="s">
        <v>18</v>
      </c>
      <c r="B12" s="14" t="s">
        <v>19</v>
      </c>
      <c r="C12" s="8">
        <v>1</v>
      </c>
      <c r="D12" s="15"/>
      <c r="E12" s="16">
        <f t="shared" si="0"/>
        <v>0</v>
      </c>
    </row>
    <row r="13" spans="1:5" ht="39.450000000000003" customHeight="1">
      <c r="A13" s="18" t="s">
        <v>20</v>
      </c>
      <c r="B13" s="14" t="s">
        <v>21</v>
      </c>
      <c r="C13" s="8">
        <v>1</v>
      </c>
      <c r="D13" s="15"/>
      <c r="E13" s="16">
        <f t="shared" si="0"/>
        <v>0</v>
      </c>
    </row>
    <row r="14" spans="1:5" ht="70.8" customHeight="1">
      <c r="A14" s="18" t="s">
        <v>38</v>
      </c>
      <c r="B14" s="14" t="s">
        <v>39</v>
      </c>
      <c r="C14" s="8">
        <v>1</v>
      </c>
      <c r="D14" s="15"/>
      <c r="E14" s="16">
        <f t="shared" si="0"/>
        <v>0</v>
      </c>
    </row>
    <row r="15" spans="1:5" ht="29.55" customHeight="1">
      <c r="A15" s="18" t="s">
        <v>27</v>
      </c>
      <c r="B15" s="14" t="s">
        <v>28</v>
      </c>
      <c r="C15" s="8">
        <v>4</v>
      </c>
      <c r="D15" s="15"/>
      <c r="E15" s="16">
        <f t="shared" si="0"/>
        <v>0</v>
      </c>
    </row>
    <row r="16" spans="1:5" ht="109.8" customHeight="1">
      <c r="A16" s="18" t="s">
        <v>36</v>
      </c>
      <c r="B16" s="14" t="s">
        <v>37</v>
      </c>
      <c r="C16" s="8">
        <v>2</v>
      </c>
      <c r="D16" s="15"/>
      <c r="E16" s="16">
        <f t="shared" si="0"/>
        <v>0</v>
      </c>
    </row>
    <row r="17" spans="1:5" ht="36" customHeight="1">
      <c r="A17" s="18" t="s">
        <v>27</v>
      </c>
      <c r="B17" s="14" t="s">
        <v>35</v>
      </c>
      <c r="C17" s="8">
        <v>3</v>
      </c>
      <c r="D17" s="15"/>
      <c r="E17" s="16">
        <f t="shared" si="0"/>
        <v>0</v>
      </c>
    </row>
    <row r="18" spans="1:5" ht="50.55" customHeight="1">
      <c r="A18" s="18" t="s">
        <v>33</v>
      </c>
      <c r="B18" s="14" t="s">
        <v>34</v>
      </c>
      <c r="C18" s="8">
        <v>1</v>
      </c>
      <c r="D18" s="15"/>
      <c r="E18" s="16">
        <f t="shared" si="0"/>
        <v>0</v>
      </c>
    </row>
    <row r="19" spans="1:5" ht="88.2" customHeight="1">
      <c r="A19" s="18" t="s">
        <v>40</v>
      </c>
      <c r="B19" s="14" t="s">
        <v>41</v>
      </c>
      <c r="C19" s="8">
        <v>1</v>
      </c>
      <c r="D19" s="15"/>
      <c r="E19" s="16">
        <f t="shared" si="0"/>
        <v>0</v>
      </c>
    </row>
    <row r="20" spans="1:5" ht="129.44999999999999" customHeight="1">
      <c r="A20" s="18" t="s">
        <v>31</v>
      </c>
      <c r="B20" s="14" t="s">
        <v>32</v>
      </c>
      <c r="C20" s="20">
        <v>2</v>
      </c>
      <c r="D20" s="15"/>
      <c r="E20" s="16">
        <f t="shared" si="0"/>
        <v>0</v>
      </c>
    </row>
    <row r="21" spans="1:5" ht="55.2" customHeight="1">
      <c r="A21" s="18" t="s">
        <v>43</v>
      </c>
      <c r="B21" s="14" t="s">
        <v>44</v>
      </c>
      <c r="C21" s="8">
        <v>1</v>
      </c>
      <c r="D21" s="15"/>
      <c r="E21" s="16">
        <f t="shared" si="0"/>
        <v>0</v>
      </c>
    </row>
    <row r="22" spans="1:5" ht="59.55" customHeight="1">
      <c r="A22" s="18" t="s">
        <v>29</v>
      </c>
      <c r="B22" s="14" t="s">
        <v>30</v>
      </c>
      <c r="C22" s="8">
        <v>1</v>
      </c>
      <c r="D22" s="15"/>
      <c r="E22" s="16">
        <f t="shared" si="0"/>
        <v>0</v>
      </c>
    </row>
    <row r="23" spans="1:5" ht="96" customHeight="1">
      <c r="A23" s="18" t="s">
        <v>42</v>
      </c>
      <c r="B23" s="19" t="s">
        <v>55</v>
      </c>
      <c r="C23" s="8">
        <v>1</v>
      </c>
      <c r="D23" s="15"/>
      <c r="E23" s="16">
        <f t="shared" si="0"/>
        <v>0</v>
      </c>
    </row>
    <row r="24" spans="1:5" ht="30.45" customHeight="1">
      <c r="A24" s="18" t="s">
        <v>46</v>
      </c>
      <c r="B24" s="14" t="s">
        <v>45</v>
      </c>
      <c r="C24" s="8">
        <v>1</v>
      </c>
      <c r="D24" s="15"/>
      <c r="E24" s="16">
        <f t="shared" si="0"/>
        <v>0</v>
      </c>
    </row>
    <row r="25" spans="1:5" ht="31.8" customHeight="1">
      <c r="A25" s="18" t="s">
        <v>47</v>
      </c>
      <c r="B25" s="14" t="s">
        <v>56</v>
      </c>
      <c r="C25" s="8"/>
      <c r="D25" s="15"/>
      <c r="E25" s="16">
        <f t="shared" si="0"/>
        <v>0</v>
      </c>
    </row>
    <row r="26" spans="1:5" ht="107.55" customHeight="1">
      <c r="A26" s="18" t="s">
        <v>24</v>
      </c>
      <c r="B26" s="14" t="s">
        <v>51</v>
      </c>
      <c r="C26" s="8">
        <v>2</v>
      </c>
      <c r="D26" s="15"/>
      <c r="E26" s="16">
        <f t="shared" si="0"/>
        <v>0</v>
      </c>
    </row>
    <row r="27" spans="1:5" ht="61.2" customHeight="1">
      <c r="A27" s="18" t="s">
        <v>49</v>
      </c>
      <c r="B27" s="14" t="s">
        <v>50</v>
      </c>
      <c r="C27" s="8">
        <v>1</v>
      </c>
      <c r="D27" s="15"/>
      <c r="E27" s="16">
        <f t="shared" si="0"/>
        <v>0</v>
      </c>
    </row>
    <row r="28" spans="1:5" ht="31.8" customHeight="1">
      <c r="A28" s="18" t="s">
        <v>26</v>
      </c>
      <c r="B28" s="19" t="s">
        <v>57</v>
      </c>
      <c r="C28" s="8">
        <v>1</v>
      </c>
      <c r="D28" s="15"/>
      <c r="E28" s="16">
        <f t="shared" si="0"/>
        <v>0</v>
      </c>
    </row>
    <row r="29" spans="1:5" ht="66" customHeight="1">
      <c r="A29" s="18" t="s">
        <v>25</v>
      </c>
      <c r="B29" s="19" t="s">
        <v>58</v>
      </c>
      <c r="C29" s="8">
        <v>1</v>
      </c>
      <c r="D29" s="15"/>
      <c r="E29" s="16">
        <f t="shared" si="0"/>
        <v>0</v>
      </c>
    </row>
    <row r="30" spans="1:5" ht="409.2" customHeight="1">
      <c r="A30" s="18" t="s">
        <v>48</v>
      </c>
      <c r="B30" s="14" t="s">
        <v>53</v>
      </c>
      <c r="C30" s="8">
        <v>1</v>
      </c>
      <c r="D30" s="15"/>
      <c r="E30" s="16">
        <f t="shared" si="0"/>
        <v>0</v>
      </c>
    </row>
    <row r="31" spans="1:5" ht="40.799999999999997" customHeight="1" thickBot="1">
      <c r="A31" s="18" t="s">
        <v>23</v>
      </c>
      <c r="B31" s="14" t="s">
        <v>22</v>
      </c>
      <c r="C31" s="8">
        <v>1</v>
      </c>
      <c r="D31" s="15"/>
      <c r="E31" s="16">
        <f t="shared" si="0"/>
        <v>0</v>
      </c>
    </row>
    <row r="32" spans="1:5" ht="31.2" customHeight="1" thickBot="1">
      <c r="A32" s="3" t="s">
        <v>3</v>
      </c>
      <c r="B32" s="4"/>
      <c r="C32" s="4"/>
      <c r="D32" s="5"/>
      <c r="E32" s="9">
        <f>SUM(E7:E31)</f>
        <v>0</v>
      </c>
    </row>
    <row r="34" spans="1:1" ht="15.6">
      <c r="A34" s="6" t="s">
        <v>7</v>
      </c>
    </row>
  </sheetData>
  <pageMargins left="0.23622047244094491" right="0.23622047244094491" top="0.19685039370078741" bottom="0.19685039370078741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Trunek</dc:creator>
  <cp:lastModifiedBy>BIGON</cp:lastModifiedBy>
  <cp:lastPrinted>2022-04-07T22:39:50Z</cp:lastPrinted>
  <dcterms:created xsi:type="dcterms:W3CDTF">2022-03-29T18:49:33Z</dcterms:created>
  <dcterms:modified xsi:type="dcterms:W3CDTF">2022-04-08T11:08:49Z</dcterms:modified>
</cp:coreProperties>
</file>