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Zaslane Nycovi_2\OK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List1!$A$1:$H$126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60" i="1" l="1"/>
  <c r="H81" i="1"/>
  <c r="H90" i="1"/>
  <c r="H94" i="1"/>
  <c r="H119" i="1" l="1"/>
  <c r="H118" i="1" s="1"/>
  <c r="H114" i="1"/>
  <c r="H113" i="1" s="1"/>
  <c r="H110" i="1"/>
  <c r="H109" i="1" s="1"/>
  <c r="H106" i="1"/>
  <c r="H103" i="1"/>
  <c r="H98" i="1"/>
  <c r="H97" i="1" s="1"/>
  <c r="H93" i="1"/>
  <c r="H89" i="1"/>
  <c r="H86" i="1"/>
  <c r="H85" i="1" s="1"/>
  <c r="H80" i="1"/>
  <c r="H77" i="1"/>
  <c r="H76" i="1" s="1"/>
  <c r="H73" i="1"/>
  <c r="H72" i="1" s="1"/>
  <c r="H69" i="1"/>
  <c r="H68" i="1" s="1"/>
  <c r="H65" i="1"/>
  <c r="H64" i="1" s="1"/>
  <c r="H57" i="1"/>
  <c r="H51" i="1"/>
  <c r="H50" i="1" s="1"/>
  <c r="H47" i="1"/>
  <c r="H46" i="1" s="1"/>
  <c r="H40" i="1"/>
  <c r="H39" i="1" s="1"/>
  <c r="H34" i="1"/>
  <c r="H33" i="1" s="1"/>
  <c r="H30" i="1"/>
  <c r="H29" i="1" s="1"/>
  <c r="H25" i="1"/>
  <c r="H24" i="1" s="1"/>
  <c r="H20" i="1"/>
  <c r="H19" i="1" s="1"/>
  <c r="H15" i="1"/>
  <c r="H14" i="1" s="1"/>
  <c r="H10" i="1"/>
  <c r="H9" i="1" s="1"/>
  <c r="H56" i="1" l="1"/>
  <c r="H102" i="1"/>
  <c r="A9" i="1"/>
  <c r="A14" i="1" l="1"/>
  <c r="A19" i="1" l="1"/>
  <c r="A24" i="1" l="1"/>
  <c r="A29" i="1" s="1"/>
  <c r="A33" i="1" s="1"/>
  <c r="A39" i="1" s="1"/>
  <c r="A46" i="1" s="1"/>
  <c r="A50" i="1" s="1"/>
  <c r="A56" i="1" s="1"/>
  <c r="A64" i="1" s="1"/>
  <c r="A68" i="1" s="1"/>
  <c r="A72" i="1" s="1"/>
  <c r="A76" i="1" s="1"/>
  <c r="A80" i="1" l="1"/>
  <c r="A85" i="1" s="1"/>
  <c r="A89" i="1" s="1"/>
  <c r="A93" i="1" s="1"/>
  <c r="A97" i="1" s="1"/>
  <c r="A102" i="1" s="1"/>
  <c r="A109" i="1" s="1"/>
  <c r="A113" i="1" s="1"/>
  <c r="A118" i="1" s="1"/>
</calcChain>
</file>

<file path=xl/sharedStrings.xml><?xml version="1.0" encoding="utf-8"?>
<sst xmlns="http://schemas.openxmlformats.org/spreadsheetml/2006/main" count="173" uniqueCount="125">
  <si>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</si>
  <si>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</si>
  <si>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</si>
  <si>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</si>
  <si>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</si>
  <si>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</si>
  <si>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</si>
  <si>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</si>
  <si>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</si>
  <si>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</si>
  <si>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</si>
  <si>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</si>
  <si>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</si>
  <si>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</si>
  <si>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</si>
  <si>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</si>
  <si>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</si>
  <si>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</si>
  <si>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</si>
  <si>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</si>
  <si>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</si>
  <si>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</si>
  <si>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</si>
  <si>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</si>
  <si>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</si>
  <si>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</si>
  <si>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</si>
  <si>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</si>
  <si>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</si>
  <si>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</si>
  <si>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</si>
  <si>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</si>
  <si>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</si>
  <si>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</si>
  <si>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</si>
  <si>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</si>
  <si>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</si>
  <si>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</si>
  <si>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</si>
  <si>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</si>
  <si>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</si>
  <si>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</si>
  <si>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</si>
  <si>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</si>
  <si>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11010201</t>
  </si>
  <si>
    <t>Základy - pätky - betón prostý</t>
  </si>
  <si>
    <t>Káble Cu - NN silové</t>
  </si>
  <si>
    <t>Káble Cu - NN silové - ulož. voľne - vrátane káblových súborov</t>
  </si>
  <si>
    <t>Káble Cu - NN silové - ulož. v chráničkách</t>
  </si>
  <si>
    <t>Káble Cu - NN zaťahovanie káblov</t>
  </si>
  <si>
    <t>Káble Cu - NN zaťahovanie káblov do chráničiek</t>
  </si>
  <si>
    <t>Káblové súbory - ukončenie vodičov - NN - ukončenie vodičov v rozvádzačoch</t>
  </si>
  <si>
    <t>Káblové súbory - ukončenie vodičov - NN - ukončenie vodičov v rozvádzačoch - koncovkami staničnými</t>
  </si>
  <si>
    <t>Rozvádzače - NN - skrine</t>
  </si>
  <si>
    <t>Rozvádzače - NN - skrine - silové, prúd striedavý</t>
  </si>
  <si>
    <t>Svietidlá a osvetľovacie zariadenia - stožiare - osvetľovacie</t>
  </si>
  <si>
    <t xml:space="preserve">Svietidlá a osvetľovacie zariadenia - stožiare - osvetľovacie - oceľové </t>
  </si>
  <si>
    <t>Svietidlá a osvetľovacie zariadenia - svietidlá - pouličné</t>
  </si>
  <si>
    <t>Svietidlá a osvetľovacie zariadenia - príslušenstvo pre svietidlá</t>
  </si>
  <si>
    <t>Svietidlá a osvetľovacie zariadenia - príslušenstvo pre svietidlá, výložníky</t>
  </si>
  <si>
    <t>Svietidlá a osvetľovacie zariadenia - príslušenstvo pre stožiare</t>
  </si>
  <si>
    <t>Svietidlá a osvetľovacie zariadenia - príslušenstvo pre stožiare, stožiarové rozvodnice, vrátane montáže a skúšok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</si>
  <si>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</si>
  <si>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</si>
  <si>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</si>
  <si>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</si>
  <si>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</si>
  <si>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</si>
  <si>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</si>
  <si>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</si>
  <si>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</si>
  <si>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 xml:space="preserve">meranie rezistencie uzemnenia stožiarov </t>
  </si>
  <si>
    <t>Uzemňovacie a bleskozvodné vedenia - revízie - bleskozvodu</t>
  </si>
  <si>
    <t>Uzemňovacie a bleskozvodné vedenia - revízie - bleskozvodu - za jeden zvod</t>
  </si>
  <si>
    <t>revízie (rozvádzač + uzemnenie OS)</t>
  </si>
  <si>
    <t>Rýchlostná cesta R2 Šaca - Košické Olšany, II. úsek</t>
  </si>
  <si>
    <t>Svietidlá a osvetľovacie zariadenia - svietidlá - pouličné - LED</t>
  </si>
  <si>
    <t>dodávka, montáž a zapojenie rozvádzača RVO komplet, vrátane revízie, podľa výkresu č.3</t>
  </si>
  <si>
    <t>Prístroje istiace - poistky NN - valcové</t>
  </si>
  <si>
    <t>Prístroje istiace - poistky NN - valcové - vstavné</t>
  </si>
  <si>
    <t>uzemňovací pás FeZn 30x4</t>
  </si>
  <si>
    <t>1101020107</t>
  </si>
  <si>
    <t>Základy - pätky - betón prostý - tr. C30/37 (B35)</t>
  </si>
  <si>
    <t>zatiahnutie káblov VO do chráničiek</t>
  </si>
  <si>
    <t>CYKY-J 4x16mm2 v chráničke HDPE DN 110</t>
  </si>
  <si>
    <t>korugovaná chránička HDPE DN 110 (káblová trasa a prechod základom)</t>
  </si>
  <si>
    <t>piesok v tonách (140*1600/1000 t)</t>
  </si>
  <si>
    <t>t</t>
  </si>
  <si>
    <t>vystražná fólia šírky 33cm v metroch</t>
  </si>
  <si>
    <t>vytlačená zemina = pieskové lôžko + obetónovanie chráničiek  (140+45)</t>
  </si>
  <si>
    <t>výkop*2</t>
  </si>
  <si>
    <t>VÝKOPOVÉ ZEMNÉ PRÁCE A PRESUN ZEMÍN</t>
  </si>
  <si>
    <t>45.11.20</t>
  </si>
  <si>
    <t>45.23.33</t>
  </si>
  <si>
    <t xml:space="preserve">PRÁCE  NA  SPODNEJ  STAVBE  DIAĽNÍC, CIEST, ULÍC A CHODNÍKOV </t>
  </si>
  <si>
    <t>45.26.23</t>
  </si>
  <si>
    <t>BETONÁRSKE PRÁCE</t>
  </si>
  <si>
    <t>45.31.61</t>
  </si>
  <si>
    <t>INŠTALOVANIE VONKAJŠÍCH OSVETĽOVACÍCH ZARIADENÍ A OSVETLENIA CIEST</t>
  </si>
  <si>
    <t>jama pre rozvádzač RVO-630 (1*1*0,3)</t>
  </si>
  <si>
    <t>stožiarova rozvodnica pre 1 okruh vrátane prepäťovej ochrany</t>
  </si>
  <si>
    <t>646-02 Verejné osvetlenie v križovatke Krásna</t>
  </si>
  <si>
    <t>výložník V1T-15-114</t>
  </si>
  <si>
    <t>poistka valcová 2A do stožiarovej rozvodnice</t>
  </si>
  <si>
    <t>káblové koncovky EPKT-0031-L12     (21*2+1)</t>
  </si>
  <si>
    <t>uzemňovacia svorka SR03  (21*2)</t>
  </si>
  <si>
    <t>skúšobná svorka SZ   (21)</t>
  </si>
  <si>
    <t>uzemňovací drôt FeZn 10   (21*1,5)</t>
  </si>
  <si>
    <t>náter uzemňovacieho vodiča  (21*0,5)</t>
  </si>
  <si>
    <t>meranie rezistencie uzemnenia rozvádzača RVO</t>
  </si>
  <si>
    <t>korugovaná chránička HDPE DN 110 (pod komunikáciami)  (12+23+18+15+26)*2</t>
  </si>
  <si>
    <t>obetónovanie chráničiek pod spevnenými komunikáciami - (0,5*0,3*94)</t>
  </si>
  <si>
    <t>osvetľovací stožiar OSUD-10</t>
  </si>
  <si>
    <t>osvetľovací stožiar OSUD-10P</t>
  </si>
  <si>
    <t>betónový základ pre OS    (0,8x0,8x1,8)*19</t>
  </si>
  <si>
    <t>CYKY-J 3x1,5mm2 - kábel z rozvodnice ku svietidlu (21*20)</t>
  </si>
  <si>
    <t>jamy pre základy osvetľovacích stožiarov (2,4*19)</t>
  </si>
  <si>
    <t>pod spevnenými komunikáciami  (0,5*1,2*94)</t>
  </si>
  <si>
    <t>voľný terén (0,35*0,8*680)</t>
  </si>
  <si>
    <t>pieskové lôžko (0,35*0,2*680)</t>
  </si>
  <si>
    <t>výkop - (pieskové lôžko + obetónovanie chráničiek)  (46+247)-(48+14+22)</t>
  </si>
  <si>
    <t>CYKY-J 4x70mm2 v chráničke HDPE DN 110</t>
  </si>
  <si>
    <t>Svietidlo LED, 12000lm, CLO-Constant Light Output, 77W, riadiaci system CITYTOUCH, DM11, SR konektor, 4000K, RA70, Gris Sable 900, ploché sklo, dvojité tesnenie, IP66, IK09, Trieda izolácie I, Životnosť L94B10=100000h, Vyhlásenie CE, Certifikát ENEC+, vrátane pepäťovej ochrany a  drivera - podlieha schváleniu mesta Košice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</si>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</sst>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6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i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4" fontId="5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Alignment="1">
      <alignment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1175"/>
  <sheetViews>
    <sheetView tabSelected="1" zoomScale="85" zoomScaleNormal="85" workbookViewId="0">
      <pane ySplit="5" topLeftCell="A108" activePane="bottomLeft" state="frozen"/>
      <selection pane="bottomLeft" activeCell="E132" sqref="E132"/>
    </sheetView>
  </sheetViews>
  <sheetFormatPr defaultRowHeight="16.5" x14ac:dyDescent="0.3"/>
  <cols>
    <col min="1" max="1" width="4.7109375" style="93" customWidth="1"/>
    <col min="2" max="2" width="8.7109375" style="90" customWidth="1"/>
    <col min="3" max="3" width="9.7109375" style="90" customWidth="1"/>
    <col min="4" max="4" width="10.7109375" style="90" customWidth="1"/>
    <col min="5" max="5" width="52.7109375" style="90" customWidth="1"/>
    <col min="6" max="6" width="9.7109375" style="4" customWidth="1"/>
    <col min="7" max="7" width="5.7109375" style="104" customWidth="1"/>
    <col min="8" max="8" width="9" style="103" customWidth="1"/>
    <col min="9" max="16384" width="9.140625" style="13"/>
  </cols>
  <sheetData>
    <row r="1" spans="1:251" s="19" customFormat="1" x14ac:dyDescent="0.25">
      <c r="A1" s="16" t="s">
        <v>0</v>
      </c>
      <c r="B1" s="16"/>
      <c r="C1" s="2" t="s">
        <v>75</v>
      </c>
      <c r="D1" s="17"/>
      <c r="E1" s="17"/>
      <c r="F1" s="18"/>
      <c r="G1" s="102"/>
      <c r="H1" s="103"/>
    </row>
    <row r="2" spans="1:251" s="19" customFormat="1" x14ac:dyDescent="0.3">
      <c r="A2" s="16" t="s">
        <v>1</v>
      </c>
      <c r="B2" s="16"/>
      <c r="C2" s="35" t="s">
        <v>101</v>
      </c>
      <c r="D2" s="17"/>
      <c r="E2" s="17"/>
      <c r="F2" s="18"/>
      <c r="G2" s="102"/>
      <c r="H2" s="103"/>
    </row>
    <row r="3" spans="1:251" s="14" customFormat="1" x14ac:dyDescent="0.25">
      <c r="A3" s="1" t="s">
        <v>2</v>
      </c>
      <c r="B3" s="1"/>
      <c r="C3" s="1">
        <v>2224</v>
      </c>
      <c r="D3" s="3"/>
      <c r="E3" s="3"/>
      <c r="F3" s="4"/>
      <c r="G3" s="104" t="s">
        <v>3</v>
      </c>
      <c r="H3" s="105" t="s">
        <v>3</v>
      </c>
    </row>
    <row r="4" spans="1:251" s="15" customFormat="1" ht="16.5" customHeight="1" x14ac:dyDescent="0.3">
      <c r="A4" s="135" t="s">
        <v>4</v>
      </c>
      <c r="B4" s="135"/>
      <c r="C4" s="135"/>
      <c r="D4" s="135"/>
      <c r="E4" s="135" t="s">
        <v>5</v>
      </c>
      <c r="F4" s="135"/>
      <c r="G4" s="136" t="s">
        <v>6</v>
      </c>
      <c r="H4" s="137" t="s">
        <v>7</v>
      </c>
    </row>
    <row r="5" spans="1:251" s="15" customFormat="1" x14ac:dyDescent="0.3">
      <c r="A5" s="95" t="s">
        <v>8</v>
      </c>
      <c r="B5" s="135" t="s">
        <v>9</v>
      </c>
      <c r="C5" s="135"/>
      <c r="D5" s="95" t="s">
        <v>10</v>
      </c>
      <c r="E5" s="135"/>
      <c r="F5" s="135"/>
      <c r="G5" s="136"/>
      <c r="H5" s="137"/>
    </row>
    <row r="6" spans="1:251" x14ac:dyDescent="0.3">
      <c r="A6" s="77"/>
      <c r="B6" s="78"/>
      <c r="C6" s="79"/>
      <c r="D6" s="80"/>
      <c r="E6" s="81"/>
      <c r="F6" s="38"/>
      <c r="G6" s="106"/>
      <c r="H6" s="107"/>
    </row>
    <row r="7" spans="1:251" s="14" customFormat="1" x14ac:dyDescent="0.25">
      <c r="A7" s="70"/>
      <c r="B7" s="5" t="s">
        <v>92</v>
      </c>
      <c r="C7" s="20"/>
      <c r="D7" s="20"/>
      <c r="E7" s="6" t="s">
        <v>91</v>
      </c>
      <c r="F7" s="32"/>
      <c r="G7" s="108"/>
      <c r="H7" s="109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</row>
    <row r="8" spans="1:251" s="14" customFormat="1" x14ac:dyDescent="0.25">
      <c r="A8" s="7"/>
      <c r="B8" s="7"/>
      <c r="C8" s="21"/>
      <c r="D8" s="26"/>
      <c r="E8" s="23"/>
      <c r="F8" s="33"/>
      <c r="G8" s="110"/>
      <c r="H8" s="111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</row>
    <row r="9" spans="1:251" s="14" customFormat="1" x14ac:dyDescent="0.25">
      <c r="A9" s="8">
        <f>MAX(A$1:A8)+1</f>
        <v>1</v>
      </c>
      <c r="B9" s="43"/>
      <c r="C9" s="21" t="s">
        <v>19</v>
      </c>
      <c r="D9" s="26"/>
      <c r="E9" s="23" t="s">
        <v>40</v>
      </c>
      <c r="F9" s="33"/>
      <c r="G9" s="110" t="s">
        <v>13</v>
      </c>
      <c r="H9" s="111">
        <f>H10</f>
        <v>45.9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</row>
    <row r="10" spans="1:251" s="14" customFormat="1" ht="33" x14ac:dyDescent="0.25">
      <c r="A10" s="25"/>
      <c r="B10" s="43"/>
      <c r="C10" s="22"/>
      <c r="D10" s="27" t="s">
        <v>20</v>
      </c>
      <c r="E10" s="28" t="s">
        <v>41</v>
      </c>
      <c r="F10" s="34"/>
      <c r="G10" s="112" t="s">
        <v>13</v>
      </c>
      <c r="H10" s="113">
        <f>SUM(F11:F12)</f>
        <v>45.9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</row>
    <row r="11" spans="1:251" s="14" customFormat="1" x14ac:dyDescent="0.25">
      <c r="A11" s="25"/>
      <c r="B11" s="43"/>
      <c r="C11" s="8"/>
      <c r="D11" s="43"/>
      <c r="E11" s="44" t="s">
        <v>116</v>
      </c>
      <c r="F11" s="10">
        <v>45.6</v>
      </c>
      <c r="G11" s="110"/>
      <c r="H11" s="113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</row>
    <row r="12" spans="1:251" s="14" customFormat="1" x14ac:dyDescent="0.25">
      <c r="A12" s="25"/>
      <c r="B12" s="43"/>
      <c r="C12" s="8"/>
      <c r="D12" s="43"/>
      <c r="E12" s="44" t="s">
        <v>99</v>
      </c>
      <c r="F12" s="10">
        <v>0.3</v>
      </c>
      <c r="G12" s="110"/>
      <c r="H12" s="113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6"/>
      <c r="IQ12" s="36"/>
    </row>
    <row r="13" spans="1:251" s="36" customFormat="1" x14ac:dyDescent="0.25">
      <c r="A13" s="25"/>
      <c r="B13" s="43"/>
      <c r="C13" s="8"/>
      <c r="D13" s="43"/>
      <c r="E13" s="45"/>
      <c r="F13" s="30"/>
      <c r="G13" s="110"/>
      <c r="H13" s="113"/>
    </row>
    <row r="14" spans="1:251" s="37" customFormat="1" x14ac:dyDescent="0.25">
      <c r="A14" s="8">
        <f>MAX(A$1:A13)+1</f>
        <v>2</v>
      </c>
      <c r="B14" s="7"/>
      <c r="C14" s="21" t="s">
        <v>14</v>
      </c>
      <c r="D14" s="26"/>
      <c r="E14" s="23" t="s">
        <v>42</v>
      </c>
      <c r="F14" s="33"/>
      <c r="G14" s="110" t="s">
        <v>13</v>
      </c>
      <c r="H14" s="111">
        <f>H15</f>
        <v>246.8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</row>
    <row r="15" spans="1:251" s="36" customFormat="1" ht="33" x14ac:dyDescent="0.25">
      <c r="A15" s="9"/>
      <c r="B15" s="9"/>
      <c r="C15" s="9"/>
      <c r="D15" s="27" t="s">
        <v>16</v>
      </c>
      <c r="E15" s="28" t="s">
        <v>43</v>
      </c>
      <c r="F15" s="34"/>
      <c r="G15" s="112" t="s">
        <v>13</v>
      </c>
      <c r="H15" s="113">
        <f>SUM(F16:F17)</f>
        <v>246.8</v>
      </c>
    </row>
    <row r="16" spans="1:251" s="36" customFormat="1" x14ac:dyDescent="0.25">
      <c r="A16" s="25"/>
      <c r="B16" s="25"/>
      <c r="C16" s="26"/>
      <c r="D16" s="22"/>
      <c r="E16" s="29" t="s">
        <v>117</v>
      </c>
      <c r="F16" s="30">
        <v>56.4</v>
      </c>
      <c r="G16" s="112"/>
      <c r="H16" s="113"/>
    </row>
    <row r="17" spans="1:251" s="36" customFormat="1" x14ac:dyDescent="0.25">
      <c r="A17" s="25"/>
      <c r="B17" s="25"/>
      <c r="C17" s="26"/>
      <c r="D17" s="22"/>
      <c r="E17" s="29" t="s">
        <v>118</v>
      </c>
      <c r="F17" s="30">
        <v>190.4</v>
      </c>
      <c r="G17" s="112"/>
      <c r="H17" s="113"/>
    </row>
    <row r="18" spans="1:251" s="37" customFormat="1" x14ac:dyDescent="0.25">
      <c r="A18" s="25"/>
      <c r="B18" s="25"/>
      <c r="C18" s="26"/>
      <c r="D18" s="22"/>
      <c r="E18" s="29"/>
      <c r="F18" s="30"/>
      <c r="G18" s="112"/>
      <c r="H18" s="113"/>
    </row>
    <row r="19" spans="1:251" s="37" customFormat="1" x14ac:dyDescent="0.25">
      <c r="A19" s="8">
        <f>MAX(A$1:A18)+1</f>
        <v>3</v>
      </c>
      <c r="B19" s="24"/>
      <c r="C19" s="21" t="s">
        <v>22</v>
      </c>
      <c r="D19" s="26"/>
      <c r="E19" s="23" t="s">
        <v>23</v>
      </c>
      <c r="F19" s="33"/>
      <c r="G19" s="110" t="s">
        <v>13</v>
      </c>
      <c r="H19" s="111">
        <f>H20</f>
        <v>47.6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</row>
    <row r="20" spans="1:251" s="36" customFormat="1" ht="33" x14ac:dyDescent="0.25">
      <c r="A20" s="25"/>
      <c r="B20" s="25"/>
      <c r="C20" s="26"/>
      <c r="D20" s="27" t="s">
        <v>24</v>
      </c>
      <c r="E20" s="28" t="s">
        <v>25</v>
      </c>
      <c r="F20" s="34"/>
      <c r="G20" s="112" t="s">
        <v>13</v>
      </c>
      <c r="H20" s="113">
        <f>SUM(F21)</f>
        <v>47.6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</row>
    <row r="21" spans="1:251" s="36" customFormat="1" x14ac:dyDescent="0.25">
      <c r="A21" s="25"/>
      <c r="B21" s="25"/>
      <c r="C21" s="26"/>
      <c r="D21" s="22"/>
      <c r="E21" s="29" t="s">
        <v>119</v>
      </c>
      <c r="F21" s="30">
        <v>47.6</v>
      </c>
      <c r="G21" s="112" t="s">
        <v>13</v>
      </c>
      <c r="H21" s="113"/>
    </row>
    <row r="22" spans="1:251" s="36" customFormat="1" x14ac:dyDescent="0.25">
      <c r="A22" s="25"/>
      <c r="B22" s="25"/>
      <c r="C22" s="26"/>
      <c r="D22" s="22"/>
      <c r="E22" s="29" t="s">
        <v>86</v>
      </c>
      <c r="F22" s="30">
        <v>76.16</v>
      </c>
      <c r="G22" s="112" t="s">
        <v>87</v>
      </c>
      <c r="H22" s="11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</row>
    <row r="23" spans="1:251" s="37" customFormat="1" x14ac:dyDescent="0.25">
      <c r="A23" s="25"/>
      <c r="B23" s="25"/>
      <c r="C23" s="26"/>
      <c r="D23" s="22"/>
      <c r="E23" s="29"/>
      <c r="F23" s="30"/>
      <c r="G23" s="112"/>
      <c r="H23" s="11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</row>
    <row r="24" spans="1:251" s="36" customFormat="1" x14ac:dyDescent="0.25">
      <c r="A24" s="8">
        <f>MAX(A$1:A23)+1</f>
        <v>4</v>
      </c>
      <c r="B24" s="25"/>
      <c r="C24" s="21" t="s">
        <v>17</v>
      </c>
      <c r="D24" s="26"/>
      <c r="E24" s="23" t="s">
        <v>15</v>
      </c>
      <c r="F24" s="33"/>
      <c r="G24" s="110" t="s">
        <v>13</v>
      </c>
      <c r="H24" s="111">
        <f>H25</f>
        <v>209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</row>
    <row r="25" spans="1:251" s="36" customFormat="1" ht="33" x14ac:dyDescent="0.25">
      <c r="A25" s="25"/>
      <c r="B25" s="25"/>
      <c r="C25" s="26"/>
      <c r="D25" s="27" t="s">
        <v>18</v>
      </c>
      <c r="E25" s="28" t="s">
        <v>21</v>
      </c>
      <c r="F25" s="34"/>
      <c r="G25" s="112" t="s">
        <v>13</v>
      </c>
      <c r="H25" s="113">
        <f>SUM(F26)</f>
        <v>209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</row>
    <row r="26" spans="1:251" s="36" customFormat="1" ht="33" x14ac:dyDescent="0.25">
      <c r="A26" s="25"/>
      <c r="B26" s="25"/>
      <c r="C26" s="26"/>
      <c r="D26" s="27"/>
      <c r="E26" s="29" t="s">
        <v>120</v>
      </c>
      <c r="F26" s="30">
        <v>209</v>
      </c>
      <c r="G26" s="112"/>
      <c r="H26" s="11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</row>
    <row r="27" spans="1:251" s="36" customFormat="1" x14ac:dyDescent="0.25">
      <c r="A27" s="25"/>
      <c r="B27" s="25"/>
      <c r="C27" s="26"/>
      <c r="D27" s="27"/>
      <c r="E27" s="29" t="s">
        <v>88</v>
      </c>
      <c r="F27" s="30">
        <v>775</v>
      </c>
      <c r="G27" s="112" t="s">
        <v>11</v>
      </c>
      <c r="H27" s="113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</row>
    <row r="28" spans="1:251" s="36" customFormat="1" x14ac:dyDescent="0.25">
      <c r="A28" s="25"/>
      <c r="B28" s="25"/>
      <c r="C28" s="26"/>
      <c r="D28" s="22"/>
      <c r="E28" s="28"/>
      <c r="F28" s="34"/>
      <c r="G28" s="112"/>
      <c r="H28" s="113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</row>
    <row r="29" spans="1:251" s="36" customFormat="1" x14ac:dyDescent="0.25">
      <c r="A29" s="8">
        <f>MAX(A$1:A28)+1</f>
        <v>5</v>
      </c>
      <c r="B29" s="24"/>
      <c r="C29" s="21" t="s">
        <v>26</v>
      </c>
      <c r="D29" s="26"/>
      <c r="E29" s="23" t="s">
        <v>123</v>
      </c>
      <c r="F29" s="33"/>
      <c r="G29" s="110" t="s">
        <v>13</v>
      </c>
      <c r="H29" s="111">
        <f>H30</f>
        <v>84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</row>
    <row r="30" spans="1:251" s="36" customFormat="1" ht="33" x14ac:dyDescent="0.25">
      <c r="A30" s="25"/>
      <c r="B30" s="25"/>
      <c r="C30" s="22"/>
      <c r="D30" s="27" t="s">
        <v>27</v>
      </c>
      <c r="E30" s="28" t="s">
        <v>124</v>
      </c>
      <c r="F30" s="34"/>
      <c r="G30" s="112" t="s">
        <v>13</v>
      </c>
      <c r="H30" s="113">
        <f>SUM(F31)</f>
        <v>84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</row>
    <row r="31" spans="1:251" s="36" customFormat="1" ht="33" x14ac:dyDescent="0.25">
      <c r="A31" s="25"/>
      <c r="B31" s="25"/>
      <c r="C31" s="26"/>
      <c r="D31" s="22"/>
      <c r="E31" s="29" t="s">
        <v>89</v>
      </c>
      <c r="F31" s="10">
        <v>84</v>
      </c>
      <c r="G31" s="112"/>
      <c r="H31" s="113"/>
    </row>
    <row r="32" spans="1:251" s="36" customFormat="1" x14ac:dyDescent="0.25">
      <c r="A32" s="25"/>
      <c r="B32" s="25"/>
      <c r="C32" s="26"/>
      <c r="D32" s="22"/>
      <c r="E32" s="28"/>
      <c r="F32" s="34"/>
      <c r="G32" s="112"/>
      <c r="H32" s="113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7"/>
      <c r="FK32" s="37"/>
      <c r="FL32" s="37"/>
      <c r="FM32" s="37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7"/>
      <c r="GJ32" s="37"/>
      <c r="GK32" s="3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37"/>
      <c r="HF32" s="37"/>
      <c r="HG32" s="37"/>
      <c r="HH32" s="37"/>
      <c r="HI32" s="37"/>
      <c r="HJ32" s="37"/>
      <c r="HK32" s="37"/>
      <c r="HL32" s="37"/>
      <c r="HM32" s="37"/>
      <c r="HN32" s="37"/>
      <c r="HO32" s="37"/>
      <c r="HP32" s="37"/>
      <c r="HQ32" s="37"/>
      <c r="HR32" s="37"/>
      <c r="HS32" s="37"/>
      <c r="HT32" s="37"/>
      <c r="HU32" s="37"/>
      <c r="HV32" s="37"/>
      <c r="HW32" s="37"/>
      <c r="HX32" s="37"/>
      <c r="HY32" s="37"/>
      <c r="HZ32" s="37"/>
      <c r="IA32" s="37"/>
      <c r="IB32" s="37"/>
      <c r="IC32" s="37"/>
      <c r="ID32" s="37"/>
      <c r="IE32" s="37"/>
      <c r="IF32" s="37"/>
      <c r="IG32" s="37"/>
      <c r="IH32" s="37"/>
      <c r="II32" s="37"/>
      <c r="IJ32" s="37"/>
      <c r="IK32" s="37"/>
      <c r="IL32" s="37"/>
      <c r="IM32" s="37"/>
      <c r="IN32" s="37"/>
      <c r="IO32" s="37"/>
      <c r="IP32" s="37"/>
      <c r="IQ32" s="37"/>
    </row>
    <row r="33" spans="1:251" x14ac:dyDescent="0.3">
      <c r="A33" s="8">
        <f>MAX(A$1:A32)+1</f>
        <v>6</v>
      </c>
      <c r="B33" s="24"/>
      <c r="C33" s="21" t="s">
        <v>28</v>
      </c>
      <c r="D33" s="22"/>
      <c r="E33" s="23" t="s">
        <v>29</v>
      </c>
      <c r="F33" s="33"/>
      <c r="G33" s="110" t="s">
        <v>13</v>
      </c>
      <c r="H33" s="111">
        <f>H34</f>
        <v>586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</row>
    <row r="34" spans="1:251" s="36" customFormat="1" ht="33" x14ac:dyDescent="0.25">
      <c r="A34" s="9"/>
      <c r="B34" s="71"/>
      <c r="C34" s="22"/>
      <c r="D34" s="27" t="s">
        <v>30</v>
      </c>
      <c r="E34" s="28" t="s">
        <v>31</v>
      </c>
      <c r="F34" s="34"/>
      <c r="G34" s="112" t="s">
        <v>13</v>
      </c>
      <c r="H34" s="113">
        <f>SUM(F35)</f>
        <v>586</v>
      </c>
    </row>
    <row r="35" spans="1:251" s="36" customFormat="1" x14ac:dyDescent="0.25">
      <c r="A35" s="9"/>
      <c r="B35" s="71"/>
      <c r="C35" s="71"/>
      <c r="D35" s="72"/>
      <c r="E35" s="29" t="s">
        <v>90</v>
      </c>
      <c r="F35" s="10">
        <v>586</v>
      </c>
      <c r="G35" s="114"/>
      <c r="H35" s="115"/>
    </row>
    <row r="36" spans="1:251" x14ac:dyDescent="0.3">
      <c r="A36" s="9"/>
      <c r="B36" s="71"/>
      <c r="C36" s="71"/>
      <c r="D36" s="72"/>
      <c r="E36" s="73"/>
      <c r="F36" s="10"/>
      <c r="G36" s="114"/>
      <c r="H36" s="115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7"/>
      <c r="EY36" s="37"/>
      <c r="EZ36" s="37"/>
      <c r="FA36" s="37"/>
      <c r="FB36" s="37"/>
      <c r="FC36" s="37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/>
      <c r="FO36" s="37"/>
      <c r="FP36" s="37"/>
      <c r="FQ36" s="37"/>
      <c r="FR36" s="37"/>
      <c r="FS36" s="37"/>
      <c r="FT36" s="37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/>
      <c r="HX36" s="37"/>
      <c r="HY36" s="37"/>
      <c r="HZ36" s="37"/>
      <c r="IA36" s="37"/>
      <c r="IB36" s="37"/>
      <c r="IC36" s="37"/>
      <c r="ID36" s="37"/>
      <c r="IE36" s="37"/>
      <c r="IF36" s="37"/>
      <c r="IG36" s="37"/>
      <c r="IH36" s="37"/>
      <c r="II36" s="37"/>
      <c r="IJ36" s="37"/>
      <c r="IK36" s="37"/>
      <c r="IL36" s="37"/>
      <c r="IM36" s="37"/>
      <c r="IN36" s="37"/>
      <c r="IO36" s="37"/>
      <c r="IP36" s="37"/>
      <c r="IQ36" s="37"/>
    </row>
    <row r="37" spans="1:251" s="36" customFormat="1" ht="33" x14ac:dyDescent="0.25">
      <c r="A37" s="96"/>
      <c r="B37" s="5" t="s">
        <v>93</v>
      </c>
      <c r="C37" s="20"/>
      <c r="D37" s="20"/>
      <c r="E37" s="6" t="s">
        <v>94</v>
      </c>
      <c r="F37" s="32"/>
      <c r="G37" s="108"/>
      <c r="H37" s="109"/>
    </row>
    <row r="38" spans="1:251" x14ac:dyDescent="0.3">
      <c r="A38" s="7"/>
      <c r="B38" s="24"/>
      <c r="C38" s="26"/>
      <c r="D38" s="26"/>
      <c r="E38" s="23"/>
      <c r="F38" s="33"/>
      <c r="G38" s="110"/>
      <c r="H38" s="111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</row>
    <row r="39" spans="1:251" s="36" customFormat="1" x14ac:dyDescent="0.25">
      <c r="A39" s="8">
        <f>MAX(A$1:A38)+1</f>
        <v>7</v>
      </c>
      <c r="B39" s="9"/>
      <c r="C39" s="21" t="s">
        <v>32</v>
      </c>
      <c r="D39" s="26"/>
      <c r="E39" s="23" t="s">
        <v>33</v>
      </c>
      <c r="F39" s="33"/>
      <c r="G39" s="110" t="s">
        <v>11</v>
      </c>
      <c r="H39" s="111">
        <f>H40</f>
        <v>1148</v>
      </c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</row>
    <row r="40" spans="1:251" s="36" customFormat="1" ht="33" x14ac:dyDescent="0.25">
      <c r="A40" s="7"/>
      <c r="B40" s="9"/>
      <c r="C40" s="22"/>
      <c r="D40" s="27" t="s">
        <v>34</v>
      </c>
      <c r="E40" s="28" t="s">
        <v>35</v>
      </c>
      <c r="F40" s="34"/>
      <c r="G40" s="112" t="s">
        <v>11</v>
      </c>
      <c r="H40" s="113">
        <f>SUM(F41:F42)</f>
        <v>1148</v>
      </c>
    </row>
    <row r="41" spans="1:251" s="36" customFormat="1" ht="33" x14ac:dyDescent="0.25">
      <c r="A41" s="31"/>
      <c r="B41" s="31"/>
      <c r="C41" s="74"/>
      <c r="D41" s="74"/>
      <c r="E41" s="29" t="s">
        <v>110</v>
      </c>
      <c r="F41" s="30">
        <v>188</v>
      </c>
      <c r="G41" s="117"/>
      <c r="H41" s="118"/>
    </row>
    <row r="42" spans="1:251" ht="33" x14ac:dyDescent="0.3">
      <c r="A42" s="31"/>
      <c r="B42" s="31"/>
      <c r="C42" s="74"/>
      <c r="D42" s="74"/>
      <c r="E42" s="29" t="s">
        <v>85</v>
      </c>
      <c r="F42" s="30">
        <v>960</v>
      </c>
      <c r="G42" s="117"/>
      <c r="H42" s="118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  <c r="DU42" s="36"/>
      <c r="DV42" s="36"/>
      <c r="DW42" s="36"/>
      <c r="DX42" s="36"/>
      <c r="DY42" s="36"/>
      <c r="DZ42" s="36"/>
      <c r="EA42" s="36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</row>
    <row r="43" spans="1:251" s="36" customFormat="1" x14ac:dyDescent="0.25">
      <c r="A43" s="24"/>
      <c r="B43" s="24"/>
      <c r="C43" s="26"/>
      <c r="D43" s="26"/>
      <c r="E43" s="23"/>
      <c r="F43" s="33"/>
      <c r="G43" s="110"/>
      <c r="H43" s="111"/>
    </row>
    <row r="44" spans="1:251" s="36" customFormat="1" x14ac:dyDescent="0.25">
      <c r="A44" s="5"/>
      <c r="B44" s="5" t="s">
        <v>95</v>
      </c>
      <c r="C44" s="20"/>
      <c r="D44" s="20"/>
      <c r="E44" s="6" t="s">
        <v>96</v>
      </c>
      <c r="F44" s="32"/>
      <c r="G44" s="108"/>
      <c r="H44" s="119"/>
    </row>
    <row r="45" spans="1:251" s="14" customFormat="1" x14ac:dyDescent="0.25">
      <c r="A45" s="39"/>
      <c r="B45" s="24"/>
      <c r="C45" s="97"/>
      <c r="D45" s="98"/>
      <c r="E45" s="23"/>
      <c r="F45" s="33"/>
      <c r="G45" s="120"/>
      <c r="H45" s="111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</row>
    <row r="46" spans="1:251" s="14" customFormat="1" x14ac:dyDescent="0.25">
      <c r="A46" s="8">
        <f>MAX(A$1:A45)+1</f>
        <v>8</v>
      </c>
      <c r="B46" s="43"/>
      <c r="C46" s="21" t="s">
        <v>44</v>
      </c>
      <c r="D46" s="26"/>
      <c r="E46" s="23" t="s">
        <v>45</v>
      </c>
      <c r="F46" s="33"/>
      <c r="G46" s="120" t="s">
        <v>13</v>
      </c>
      <c r="H46" s="111">
        <f>H47</f>
        <v>21.88</v>
      </c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</row>
    <row r="47" spans="1:251" s="14" customFormat="1" ht="33" x14ac:dyDescent="0.25">
      <c r="A47" s="25"/>
      <c r="B47" s="43"/>
      <c r="C47" s="22"/>
      <c r="D47" s="27" t="s">
        <v>81</v>
      </c>
      <c r="E47" s="28" t="s">
        <v>82</v>
      </c>
      <c r="F47" s="34"/>
      <c r="G47" s="121" t="s">
        <v>13</v>
      </c>
      <c r="H47" s="113">
        <f>SUM(F48:F48)</f>
        <v>21.88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</row>
    <row r="48" spans="1:251" s="14" customFormat="1" x14ac:dyDescent="0.25">
      <c r="A48" s="24"/>
      <c r="B48" s="24"/>
      <c r="C48" s="26"/>
      <c r="D48" s="27"/>
      <c r="E48" s="29" t="s">
        <v>114</v>
      </c>
      <c r="F48" s="30">
        <v>21.88</v>
      </c>
      <c r="G48" s="112"/>
      <c r="H48" s="111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</row>
    <row r="49" spans="1:251" s="14" customFormat="1" x14ac:dyDescent="0.3">
      <c r="A49" s="24"/>
      <c r="B49" s="24"/>
      <c r="C49" s="21"/>
      <c r="D49" s="26"/>
      <c r="E49" s="23"/>
      <c r="F49" s="33"/>
      <c r="G49" s="110"/>
      <c r="H49" s="111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</row>
    <row r="50" spans="1:251" s="14" customFormat="1" ht="33" x14ac:dyDescent="0.25">
      <c r="A50" s="8">
        <f>MAX(A$1:A49)+1</f>
        <v>9</v>
      </c>
      <c r="B50" s="24"/>
      <c r="C50" s="21" t="s">
        <v>36</v>
      </c>
      <c r="D50" s="26"/>
      <c r="E50" s="23" t="s">
        <v>37</v>
      </c>
      <c r="F50" s="33"/>
      <c r="G50" s="110" t="s">
        <v>13</v>
      </c>
      <c r="H50" s="111">
        <f>H51</f>
        <v>14.1</v>
      </c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</row>
    <row r="51" spans="1:251" s="14" customFormat="1" ht="33" x14ac:dyDescent="0.25">
      <c r="A51" s="24"/>
      <c r="B51" s="24"/>
      <c r="C51" s="21"/>
      <c r="D51" s="27" t="s">
        <v>38</v>
      </c>
      <c r="E51" s="28" t="s">
        <v>39</v>
      </c>
      <c r="F51" s="34"/>
      <c r="G51" s="112" t="s">
        <v>13</v>
      </c>
      <c r="H51" s="113">
        <f>SUM(F52:F53)</f>
        <v>14.1</v>
      </c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</row>
    <row r="52" spans="1:251" s="14" customFormat="1" ht="33" x14ac:dyDescent="0.3">
      <c r="A52" s="24"/>
      <c r="B52" s="24"/>
      <c r="C52" s="26"/>
      <c r="D52" s="27"/>
      <c r="E52" s="29" t="s">
        <v>111</v>
      </c>
      <c r="F52" s="30">
        <v>14.1</v>
      </c>
      <c r="G52" s="112"/>
      <c r="H52" s="111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</row>
    <row r="53" spans="1:251" s="14" customFormat="1" x14ac:dyDescent="0.25">
      <c r="A53" s="24"/>
      <c r="B53" s="24"/>
      <c r="C53" s="26"/>
      <c r="D53" s="27"/>
      <c r="E53" s="29"/>
      <c r="F53" s="30"/>
      <c r="G53" s="112"/>
      <c r="H53" s="111"/>
    </row>
    <row r="54" spans="1:251" s="14" customFormat="1" ht="33" x14ac:dyDescent="0.25">
      <c r="A54" s="5"/>
      <c r="B54" s="20" t="s">
        <v>97</v>
      </c>
      <c r="C54" s="20"/>
      <c r="D54" s="20"/>
      <c r="E54" s="6" t="s">
        <v>98</v>
      </c>
      <c r="F54" s="32"/>
      <c r="G54" s="108"/>
      <c r="H54" s="116"/>
    </row>
    <row r="55" spans="1:251" s="14" customFormat="1" x14ac:dyDescent="0.25">
      <c r="A55" s="24"/>
      <c r="B55" s="24"/>
      <c r="C55" s="26"/>
      <c r="D55" s="26"/>
      <c r="E55" s="23"/>
      <c r="F55" s="33"/>
      <c r="G55" s="110"/>
      <c r="H55" s="113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</row>
    <row r="56" spans="1:251" s="14" customFormat="1" x14ac:dyDescent="0.3">
      <c r="A56" s="8">
        <f>MAX(A$1:A55)+1</f>
        <v>10</v>
      </c>
      <c r="B56" s="24"/>
      <c r="C56" s="82">
        <v>91080101</v>
      </c>
      <c r="D56" s="83"/>
      <c r="E56" s="23" t="s">
        <v>46</v>
      </c>
      <c r="F56" s="33"/>
      <c r="G56" s="110" t="s">
        <v>11</v>
      </c>
      <c r="H56" s="111">
        <f>SUM(H57:H60)</f>
        <v>1390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</row>
    <row r="57" spans="1:251" s="14" customFormat="1" x14ac:dyDescent="0.25">
      <c r="A57" s="7"/>
      <c r="B57" s="25"/>
      <c r="C57" s="84"/>
      <c r="D57" s="85">
        <v>9108010101</v>
      </c>
      <c r="E57" s="28" t="s">
        <v>47</v>
      </c>
      <c r="F57" s="34"/>
      <c r="G57" s="112" t="s">
        <v>11</v>
      </c>
      <c r="H57" s="113">
        <f>SUM(F58:F58)</f>
        <v>420</v>
      </c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</row>
    <row r="58" spans="1:251" s="14" customFormat="1" x14ac:dyDescent="0.25">
      <c r="A58" s="7"/>
      <c r="B58" s="9"/>
      <c r="C58" s="84"/>
      <c r="D58" s="85"/>
      <c r="E58" s="29" t="s">
        <v>115</v>
      </c>
      <c r="F58" s="10">
        <v>420</v>
      </c>
      <c r="G58" s="112"/>
      <c r="H58" s="115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</row>
    <row r="59" spans="1:251" s="14" customFormat="1" x14ac:dyDescent="0.3">
      <c r="A59" s="7"/>
      <c r="B59" s="9"/>
      <c r="C59" s="84"/>
      <c r="D59" s="85"/>
      <c r="E59" s="29"/>
      <c r="F59" s="10"/>
      <c r="G59" s="112"/>
      <c r="H59" s="115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</row>
    <row r="60" spans="1:251" x14ac:dyDescent="0.3">
      <c r="A60" s="7"/>
      <c r="B60" s="9"/>
      <c r="C60" s="82"/>
      <c r="D60" s="85">
        <v>9108010108</v>
      </c>
      <c r="E60" s="28" t="s">
        <v>48</v>
      </c>
      <c r="F60" s="34"/>
      <c r="G60" s="112" t="s">
        <v>11</v>
      </c>
      <c r="H60" s="115">
        <f>SUM(F61:F62)</f>
        <v>970</v>
      </c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</row>
    <row r="61" spans="1:251" s="76" customFormat="1" x14ac:dyDescent="0.3">
      <c r="A61" s="7"/>
      <c r="B61" s="9"/>
      <c r="C61" s="84"/>
      <c r="D61" s="85"/>
      <c r="E61" s="29" t="s">
        <v>121</v>
      </c>
      <c r="F61" s="10">
        <v>10</v>
      </c>
      <c r="G61" s="112"/>
      <c r="H61" s="115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</row>
    <row r="62" spans="1:251" s="76" customFormat="1" x14ac:dyDescent="0.3">
      <c r="A62" s="7"/>
      <c r="B62" s="9"/>
      <c r="C62" s="84"/>
      <c r="D62" s="85"/>
      <c r="E62" s="29" t="s">
        <v>84</v>
      </c>
      <c r="F62" s="10">
        <v>960</v>
      </c>
      <c r="G62" s="112"/>
      <c r="H62" s="115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</row>
    <row r="63" spans="1:251" s="35" customFormat="1" x14ac:dyDescent="0.3">
      <c r="A63" s="7"/>
      <c r="B63" s="9"/>
      <c r="C63" s="82"/>
      <c r="D63" s="85"/>
      <c r="E63" s="28"/>
      <c r="F63" s="34"/>
      <c r="G63" s="112"/>
      <c r="H63" s="111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</row>
    <row r="64" spans="1:251" x14ac:dyDescent="0.3">
      <c r="A64" s="8">
        <f>MAX(A$1:A63)+1</f>
        <v>11</v>
      </c>
      <c r="B64" s="9"/>
      <c r="C64" s="82">
        <v>91080118</v>
      </c>
      <c r="D64" s="83"/>
      <c r="E64" s="23" t="s">
        <v>49</v>
      </c>
      <c r="F64" s="33"/>
      <c r="G64" s="110" t="s">
        <v>11</v>
      </c>
      <c r="H64" s="111">
        <f>H65</f>
        <v>960</v>
      </c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  <c r="IM64" s="36"/>
      <c r="IN64" s="36"/>
      <c r="IO64" s="36"/>
      <c r="IP64" s="36"/>
      <c r="IQ64" s="36"/>
    </row>
    <row r="65" spans="1:251" x14ac:dyDescent="0.3">
      <c r="A65" s="7"/>
      <c r="B65" s="9"/>
      <c r="C65" s="84"/>
      <c r="D65" s="85">
        <v>9108011801</v>
      </c>
      <c r="E65" s="28" t="s">
        <v>50</v>
      </c>
      <c r="F65" s="34"/>
      <c r="G65" s="112" t="s">
        <v>11</v>
      </c>
      <c r="H65" s="113">
        <f>SUM(F66:F66)</f>
        <v>960</v>
      </c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W65" s="36"/>
      <c r="FX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S65" s="36"/>
      <c r="GT65" s="36"/>
      <c r="GU65" s="36"/>
      <c r="GV65" s="36"/>
      <c r="GW65" s="36"/>
      <c r="GX65" s="36"/>
      <c r="GY65" s="36"/>
      <c r="GZ65" s="36"/>
      <c r="HA65" s="36"/>
      <c r="HB65" s="36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W65" s="36"/>
      <c r="HX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  <c r="IM65" s="36"/>
      <c r="IN65" s="36"/>
      <c r="IO65" s="36"/>
      <c r="IP65" s="36"/>
      <c r="IQ65" s="36"/>
    </row>
    <row r="66" spans="1:251" x14ac:dyDescent="0.3">
      <c r="A66" s="7"/>
      <c r="B66" s="9"/>
      <c r="C66" s="84"/>
      <c r="D66" s="85"/>
      <c r="E66" s="29" t="s">
        <v>83</v>
      </c>
      <c r="F66" s="10">
        <v>960</v>
      </c>
      <c r="G66" s="112"/>
      <c r="H66" s="115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  <c r="GP66" s="14"/>
      <c r="GQ66" s="14"/>
      <c r="GR66" s="14"/>
      <c r="GS66" s="14"/>
      <c r="GT66" s="14"/>
      <c r="GU66" s="14"/>
      <c r="GV66" s="14"/>
      <c r="GW66" s="14"/>
      <c r="GX66" s="14"/>
      <c r="GY66" s="14"/>
      <c r="GZ66" s="14"/>
      <c r="HA66" s="14"/>
      <c r="HB66" s="14"/>
      <c r="HC66" s="14"/>
      <c r="HD66" s="14"/>
      <c r="HE66" s="14"/>
      <c r="HF66" s="14"/>
      <c r="HG66" s="14"/>
      <c r="HH66" s="14"/>
      <c r="HI66" s="14"/>
      <c r="HJ66" s="14"/>
      <c r="HK66" s="14"/>
      <c r="HL66" s="14"/>
      <c r="HM66" s="14"/>
      <c r="HN66" s="14"/>
      <c r="HO66" s="14"/>
      <c r="HP66" s="14"/>
      <c r="HQ66" s="14"/>
      <c r="HR66" s="14"/>
      <c r="HS66" s="14"/>
      <c r="HT66" s="14"/>
      <c r="HU66" s="14"/>
      <c r="HV66" s="14"/>
      <c r="HW66" s="14"/>
      <c r="HX66" s="14"/>
      <c r="HY66" s="14"/>
      <c r="HZ66" s="14"/>
      <c r="IA66" s="14"/>
      <c r="IB66" s="14"/>
      <c r="IC66" s="14"/>
      <c r="ID66" s="14"/>
      <c r="IE66" s="14"/>
      <c r="IF66" s="14"/>
      <c r="IG66" s="14"/>
      <c r="IH66" s="14"/>
      <c r="II66" s="14"/>
      <c r="IJ66" s="14"/>
      <c r="IK66" s="14"/>
      <c r="IL66" s="14"/>
      <c r="IM66" s="14"/>
      <c r="IN66" s="14"/>
      <c r="IO66" s="14"/>
      <c r="IP66" s="14"/>
      <c r="IQ66" s="14"/>
    </row>
    <row r="67" spans="1:251" x14ac:dyDescent="0.3">
      <c r="A67" s="7"/>
      <c r="B67" s="24"/>
      <c r="C67" s="84"/>
      <c r="D67" s="85"/>
      <c r="E67" s="29"/>
      <c r="F67" s="34"/>
      <c r="G67" s="112"/>
      <c r="H67" s="122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  <c r="GP67" s="14"/>
      <c r="GQ67" s="14"/>
      <c r="GR67" s="14"/>
      <c r="GS67" s="14"/>
      <c r="GT67" s="14"/>
      <c r="GU67" s="14"/>
      <c r="GV67" s="14"/>
      <c r="GW67" s="14"/>
      <c r="GX67" s="14"/>
      <c r="GY67" s="14"/>
      <c r="GZ67" s="14"/>
      <c r="HA67" s="14"/>
      <c r="HB67" s="14"/>
      <c r="HC67" s="14"/>
      <c r="HD67" s="14"/>
      <c r="HE67" s="14"/>
      <c r="HF67" s="14"/>
      <c r="HG67" s="14"/>
      <c r="HH67" s="14"/>
      <c r="HI67" s="14"/>
      <c r="HJ67" s="14"/>
      <c r="HK67" s="14"/>
      <c r="HL67" s="14"/>
      <c r="HM67" s="14"/>
      <c r="HN67" s="14"/>
      <c r="HO67" s="14"/>
      <c r="HP67" s="14"/>
      <c r="HQ67" s="14"/>
      <c r="HR67" s="14"/>
      <c r="HS67" s="14"/>
      <c r="HT67" s="14"/>
      <c r="HU67" s="14"/>
      <c r="HV67" s="14"/>
      <c r="HW67" s="14"/>
      <c r="HX67" s="14"/>
      <c r="HY67" s="14"/>
      <c r="HZ67" s="14"/>
      <c r="IA67" s="14"/>
      <c r="IB67" s="14"/>
      <c r="IC67" s="14"/>
      <c r="ID67" s="14"/>
      <c r="IE67" s="14"/>
      <c r="IF67" s="14"/>
      <c r="IG67" s="14"/>
      <c r="IH67" s="14"/>
      <c r="II67" s="14"/>
      <c r="IJ67" s="14"/>
      <c r="IK67" s="14"/>
      <c r="IL67" s="14"/>
      <c r="IM67" s="14"/>
      <c r="IN67" s="14"/>
      <c r="IO67" s="14"/>
      <c r="IP67" s="14"/>
      <c r="IQ67" s="14"/>
    </row>
    <row r="68" spans="1:251" ht="33" x14ac:dyDescent="0.3">
      <c r="A68" s="8">
        <f>MAX(A$1:A67)+1</f>
        <v>12</v>
      </c>
      <c r="B68" s="86"/>
      <c r="C68" s="48">
        <v>91100107</v>
      </c>
      <c r="D68" s="49"/>
      <c r="E68" s="23" t="s">
        <v>51</v>
      </c>
      <c r="F68" s="33"/>
      <c r="G68" s="120" t="s">
        <v>12</v>
      </c>
      <c r="H68" s="111">
        <f>H69</f>
        <v>43</v>
      </c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  <c r="GP68" s="14"/>
      <c r="GQ68" s="14"/>
      <c r="GR68" s="14"/>
      <c r="GS68" s="14"/>
      <c r="GT68" s="14"/>
      <c r="GU68" s="14"/>
      <c r="GV68" s="14"/>
      <c r="GW68" s="14"/>
      <c r="GX68" s="14"/>
      <c r="GY68" s="14"/>
      <c r="GZ68" s="14"/>
      <c r="HA68" s="14"/>
      <c r="HB68" s="14"/>
      <c r="HC68" s="14"/>
      <c r="HD68" s="14"/>
      <c r="HE68" s="14"/>
      <c r="HF68" s="14"/>
      <c r="HG68" s="14"/>
      <c r="HH68" s="14"/>
      <c r="HI68" s="14"/>
      <c r="HJ68" s="14"/>
      <c r="HK68" s="14"/>
      <c r="HL68" s="14"/>
      <c r="HM68" s="14"/>
      <c r="HN68" s="14"/>
      <c r="HO68" s="14"/>
      <c r="HP68" s="14"/>
      <c r="HQ68" s="14"/>
      <c r="HR68" s="14"/>
      <c r="HS68" s="14"/>
      <c r="HT68" s="14"/>
      <c r="HU68" s="14"/>
      <c r="HV68" s="14"/>
      <c r="HW68" s="14"/>
      <c r="HX68" s="14"/>
      <c r="HY68" s="14"/>
      <c r="HZ68" s="14"/>
      <c r="IA68" s="14"/>
      <c r="IB68" s="14"/>
      <c r="IC68" s="14"/>
      <c r="ID68" s="14"/>
      <c r="IE68" s="14"/>
      <c r="IF68" s="14"/>
      <c r="IG68" s="14"/>
      <c r="IH68" s="14"/>
      <c r="II68" s="14"/>
      <c r="IJ68" s="14"/>
      <c r="IK68" s="14"/>
      <c r="IL68" s="14"/>
      <c r="IM68" s="14"/>
      <c r="IN68" s="14"/>
      <c r="IO68" s="14"/>
      <c r="IP68" s="14"/>
      <c r="IQ68" s="14"/>
    </row>
    <row r="69" spans="1:251" ht="33" x14ac:dyDescent="0.3">
      <c r="A69" s="40"/>
      <c r="B69" s="86"/>
      <c r="C69" s="46"/>
      <c r="D69" s="47">
        <v>9110010701</v>
      </c>
      <c r="E69" s="28" t="s">
        <v>52</v>
      </c>
      <c r="F69" s="34"/>
      <c r="G69" s="121" t="s">
        <v>12</v>
      </c>
      <c r="H69" s="113">
        <f>SUM(F70:F71)</f>
        <v>43</v>
      </c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  <c r="GP69" s="14"/>
      <c r="GQ69" s="14"/>
      <c r="GR69" s="14"/>
      <c r="GS69" s="14"/>
      <c r="GT69" s="14"/>
      <c r="GU69" s="14"/>
      <c r="GV69" s="14"/>
      <c r="GW69" s="14"/>
      <c r="GX69" s="14"/>
      <c r="GY69" s="14"/>
      <c r="GZ69" s="14"/>
      <c r="HA69" s="14"/>
      <c r="HB69" s="14"/>
      <c r="HC69" s="14"/>
      <c r="HD69" s="14"/>
      <c r="HE69" s="14"/>
      <c r="HF69" s="14"/>
      <c r="HG69" s="14"/>
      <c r="HH69" s="14"/>
      <c r="HI69" s="14"/>
      <c r="HJ69" s="14"/>
      <c r="HK69" s="14"/>
      <c r="HL69" s="14"/>
      <c r="HM69" s="14"/>
      <c r="HN69" s="14"/>
      <c r="HO69" s="14"/>
      <c r="HP69" s="14"/>
      <c r="HQ69" s="14"/>
      <c r="HR69" s="14"/>
      <c r="HS69" s="14"/>
      <c r="HT69" s="14"/>
      <c r="HU69" s="14"/>
      <c r="HV69" s="14"/>
      <c r="HW69" s="14"/>
      <c r="HX69" s="14"/>
      <c r="HY69" s="14"/>
      <c r="HZ69" s="14"/>
      <c r="IA69" s="14"/>
      <c r="IB69" s="14"/>
      <c r="IC69" s="14"/>
      <c r="ID69" s="14"/>
      <c r="IE69" s="14"/>
      <c r="IF69" s="14"/>
      <c r="IG69" s="14"/>
      <c r="IH69" s="14"/>
      <c r="II69" s="14"/>
      <c r="IJ69" s="14"/>
      <c r="IK69" s="14"/>
      <c r="IL69" s="14"/>
      <c r="IM69" s="14"/>
      <c r="IN69" s="14"/>
      <c r="IO69" s="14"/>
      <c r="IP69" s="14"/>
      <c r="IQ69" s="14"/>
    </row>
    <row r="70" spans="1:251" x14ac:dyDescent="0.3">
      <c r="A70" s="7"/>
      <c r="B70" s="24"/>
      <c r="C70" s="84"/>
      <c r="D70" s="85"/>
      <c r="E70" s="29" t="s">
        <v>104</v>
      </c>
      <c r="F70" s="10">
        <v>43</v>
      </c>
      <c r="G70" s="112"/>
      <c r="H70" s="122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  <c r="GP70" s="14"/>
      <c r="GQ70" s="14"/>
      <c r="GR70" s="14"/>
      <c r="GS70" s="14"/>
      <c r="GT70" s="14"/>
      <c r="GU70" s="14"/>
      <c r="GV70" s="14"/>
      <c r="GW70" s="14"/>
      <c r="GX70" s="14"/>
      <c r="GY70" s="14"/>
      <c r="GZ70" s="14"/>
      <c r="HA70" s="14"/>
      <c r="HB70" s="14"/>
      <c r="HC70" s="14"/>
      <c r="HD70" s="14"/>
      <c r="HE70" s="14"/>
      <c r="HF70" s="14"/>
      <c r="HG70" s="14"/>
      <c r="HH70" s="14"/>
      <c r="HI70" s="14"/>
      <c r="HJ70" s="14"/>
      <c r="HK70" s="14"/>
      <c r="HL70" s="14"/>
      <c r="HM70" s="14"/>
      <c r="HN70" s="14"/>
      <c r="HO70" s="14"/>
      <c r="HP70" s="14"/>
      <c r="HQ70" s="14"/>
      <c r="HR70" s="14"/>
      <c r="HS70" s="14"/>
      <c r="HT70" s="14"/>
      <c r="HU70" s="14"/>
      <c r="HV70" s="14"/>
      <c r="HW70" s="14"/>
      <c r="HX70" s="14"/>
      <c r="HY70" s="14"/>
      <c r="HZ70" s="14"/>
      <c r="IA70" s="14"/>
      <c r="IB70" s="14"/>
      <c r="IC70" s="14"/>
      <c r="ID70" s="14"/>
      <c r="IE70" s="14"/>
      <c r="IF70" s="14"/>
      <c r="IG70" s="14"/>
      <c r="IH70" s="14"/>
      <c r="II70" s="14"/>
      <c r="IJ70" s="14"/>
      <c r="IK70" s="14"/>
      <c r="IL70" s="14"/>
      <c r="IM70" s="14"/>
      <c r="IN70" s="14"/>
      <c r="IO70" s="14"/>
      <c r="IP70" s="14"/>
      <c r="IQ70" s="14"/>
    </row>
    <row r="71" spans="1:251" x14ac:dyDescent="0.3">
      <c r="A71" s="7"/>
      <c r="B71" s="24"/>
      <c r="C71" s="84"/>
      <c r="D71" s="85"/>
      <c r="E71" s="29"/>
      <c r="F71" s="10"/>
      <c r="G71" s="112"/>
      <c r="H71" s="122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  <c r="EC71" s="14"/>
      <c r="ED71" s="14"/>
      <c r="EE71" s="14"/>
      <c r="EF71" s="14"/>
      <c r="EG71" s="14"/>
      <c r="EH71" s="14"/>
      <c r="EI71" s="14"/>
      <c r="EJ71" s="14"/>
      <c r="EK71" s="14"/>
      <c r="EL71" s="14"/>
      <c r="EM71" s="14"/>
      <c r="EN71" s="14"/>
      <c r="EO71" s="14"/>
      <c r="EP71" s="14"/>
      <c r="EQ71" s="14"/>
      <c r="ER71" s="14"/>
      <c r="ES71" s="14"/>
      <c r="ET71" s="14"/>
      <c r="EU71" s="14"/>
      <c r="EV71" s="14"/>
      <c r="EW71" s="14"/>
      <c r="EX71" s="14"/>
      <c r="EY71" s="14"/>
      <c r="EZ71" s="14"/>
      <c r="FA71" s="14"/>
      <c r="FB71" s="14"/>
      <c r="FC71" s="14"/>
      <c r="FD71" s="14"/>
      <c r="FE71" s="14"/>
      <c r="FF71" s="14"/>
      <c r="FG71" s="14"/>
      <c r="FH71" s="14"/>
      <c r="FI71" s="14"/>
      <c r="FJ71" s="14"/>
      <c r="FK71" s="14"/>
      <c r="FL71" s="14"/>
      <c r="FM71" s="14"/>
      <c r="FN71" s="14"/>
      <c r="FO71" s="14"/>
      <c r="FP71" s="14"/>
      <c r="FQ71" s="14"/>
      <c r="FR71" s="14"/>
      <c r="FS71" s="14"/>
      <c r="FT71" s="14"/>
      <c r="FU71" s="14"/>
      <c r="FV71" s="14"/>
      <c r="FW71" s="14"/>
      <c r="FX71" s="14"/>
      <c r="FY71" s="14"/>
      <c r="FZ71" s="14"/>
      <c r="GA71" s="14"/>
      <c r="GB71" s="14"/>
      <c r="GC71" s="14"/>
      <c r="GD71" s="14"/>
      <c r="GE71" s="14"/>
      <c r="GF71" s="14"/>
      <c r="GG71" s="14"/>
      <c r="GH71" s="14"/>
      <c r="GI71" s="14"/>
      <c r="GJ71" s="14"/>
      <c r="GK71" s="14"/>
      <c r="GL71" s="14"/>
      <c r="GM71" s="14"/>
      <c r="GN71" s="14"/>
      <c r="GO71" s="14"/>
      <c r="GP71" s="14"/>
      <c r="GQ71" s="14"/>
      <c r="GR71" s="14"/>
      <c r="GS71" s="14"/>
      <c r="GT71" s="14"/>
      <c r="GU71" s="14"/>
      <c r="GV71" s="14"/>
      <c r="GW71" s="14"/>
      <c r="GX71" s="14"/>
      <c r="GY71" s="14"/>
      <c r="GZ71" s="14"/>
      <c r="HA71" s="14"/>
      <c r="HB71" s="14"/>
      <c r="HC71" s="14"/>
      <c r="HD71" s="14"/>
      <c r="HE71" s="14"/>
      <c r="HF71" s="14"/>
      <c r="HG71" s="14"/>
      <c r="HH71" s="14"/>
      <c r="HI71" s="14"/>
      <c r="HJ71" s="14"/>
      <c r="HK71" s="14"/>
      <c r="HL71" s="14"/>
      <c r="HM71" s="14"/>
      <c r="HN71" s="14"/>
      <c r="HO71" s="14"/>
      <c r="HP71" s="14"/>
      <c r="HQ71" s="14"/>
      <c r="HR71" s="14"/>
      <c r="HS71" s="14"/>
      <c r="HT71" s="14"/>
      <c r="HU71" s="14"/>
      <c r="HV71" s="14"/>
      <c r="HW71" s="14"/>
      <c r="HX71" s="14"/>
      <c r="HY71" s="14"/>
      <c r="HZ71" s="14"/>
      <c r="IA71" s="14"/>
      <c r="IB71" s="14"/>
      <c r="IC71" s="14"/>
      <c r="ID71" s="14"/>
      <c r="IE71" s="14"/>
      <c r="IF71" s="14"/>
      <c r="IG71" s="14"/>
      <c r="IH71" s="14"/>
      <c r="II71" s="14"/>
      <c r="IJ71" s="14"/>
      <c r="IK71" s="14"/>
      <c r="IL71" s="14"/>
      <c r="IM71" s="14"/>
      <c r="IN71" s="14"/>
      <c r="IO71" s="14"/>
      <c r="IP71" s="14"/>
      <c r="IQ71" s="14"/>
    </row>
    <row r="72" spans="1:251" x14ac:dyDescent="0.3">
      <c r="A72" s="8">
        <f>MAX(A$1:A71)+1</f>
        <v>13</v>
      </c>
      <c r="B72" s="86"/>
      <c r="C72" s="48">
        <v>91120103</v>
      </c>
      <c r="D72" s="49"/>
      <c r="E72" s="23" t="s">
        <v>78</v>
      </c>
      <c r="F72" s="33"/>
      <c r="G72" s="120" t="s">
        <v>12</v>
      </c>
      <c r="H72" s="111">
        <f>H73</f>
        <v>21</v>
      </c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  <c r="EC72" s="14"/>
      <c r="ED72" s="14"/>
      <c r="EE72" s="14"/>
      <c r="EF72" s="14"/>
      <c r="EG72" s="14"/>
      <c r="EH72" s="14"/>
      <c r="EI72" s="14"/>
      <c r="EJ72" s="14"/>
      <c r="EK72" s="14"/>
      <c r="EL72" s="14"/>
      <c r="EM72" s="14"/>
      <c r="EN72" s="14"/>
      <c r="EO72" s="14"/>
      <c r="EP72" s="14"/>
      <c r="EQ72" s="14"/>
      <c r="ER72" s="14"/>
      <c r="ES72" s="14"/>
      <c r="ET72" s="14"/>
      <c r="EU72" s="14"/>
      <c r="EV72" s="14"/>
      <c r="EW72" s="14"/>
      <c r="EX72" s="14"/>
      <c r="EY72" s="14"/>
      <c r="EZ72" s="14"/>
      <c r="FA72" s="14"/>
      <c r="FB72" s="14"/>
      <c r="FC72" s="14"/>
      <c r="FD72" s="14"/>
      <c r="FE72" s="14"/>
      <c r="FF72" s="14"/>
      <c r="FG72" s="14"/>
      <c r="FH72" s="14"/>
      <c r="FI72" s="14"/>
      <c r="FJ72" s="14"/>
      <c r="FK72" s="14"/>
      <c r="FL72" s="14"/>
      <c r="FM72" s="14"/>
      <c r="FN72" s="14"/>
      <c r="FO72" s="14"/>
      <c r="FP72" s="14"/>
      <c r="FQ72" s="14"/>
      <c r="FR72" s="14"/>
      <c r="FS72" s="14"/>
      <c r="FT72" s="14"/>
      <c r="FU72" s="14"/>
      <c r="FV72" s="14"/>
      <c r="FW72" s="14"/>
      <c r="FX72" s="14"/>
      <c r="FY72" s="14"/>
      <c r="FZ72" s="14"/>
      <c r="GA72" s="14"/>
      <c r="GB72" s="14"/>
      <c r="GC72" s="14"/>
      <c r="GD72" s="14"/>
      <c r="GE72" s="14"/>
      <c r="GF72" s="14"/>
      <c r="GG72" s="14"/>
      <c r="GH72" s="14"/>
      <c r="GI72" s="14"/>
      <c r="GJ72" s="14"/>
      <c r="GK72" s="14"/>
      <c r="GL72" s="14"/>
      <c r="GM72" s="14"/>
      <c r="GN72" s="14"/>
      <c r="GO72" s="14"/>
      <c r="GP72" s="14"/>
      <c r="GQ72" s="14"/>
      <c r="GR72" s="14"/>
      <c r="GS72" s="14"/>
      <c r="GT72" s="14"/>
      <c r="GU72" s="14"/>
      <c r="GV72" s="14"/>
      <c r="GW72" s="14"/>
      <c r="GX72" s="14"/>
      <c r="GY72" s="14"/>
      <c r="GZ72" s="14"/>
      <c r="HA72" s="14"/>
      <c r="HB72" s="14"/>
      <c r="HC72" s="14"/>
      <c r="HD72" s="14"/>
      <c r="HE72" s="14"/>
      <c r="HF72" s="14"/>
      <c r="HG72" s="14"/>
      <c r="HH72" s="14"/>
      <c r="HI72" s="14"/>
      <c r="HJ72" s="14"/>
      <c r="HK72" s="14"/>
      <c r="HL72" s="14"/>
      <c r="HM72" s="14"/>
      <c r="HN72" s="14"/>
      <c r="HO72" s="14"/>
      <c r="HP72" s="14"/>
      <c r="HQ72" s="14"/>
      <c r="HR72" s="14"/>
      <c r="HS72" s="14"/>
      <c r="HT72" s="14"/>
      <c r="HU72" s="14"/>
      <c r="HV72" s="14"/>
      <c r="HW72" s="14"/>
      <c r="HX72" s="14"/>
      <c r="HY72" s="14"/>
      <c r="HZ72" s="14"/>
      <c r="IA72" s="14"/>
      <c r="IB72" s="14"/>
      <c r="IC72" s="14"/>
      <c r="ID72" s="14"/>
      <c r="IE72" s="14"/>
      <c r="IF72" s="14"/>
      <c r="IG72" s="14"/>
      <c r="IH72" s="14"/>
      <c r="II72" s="14"/>
      <c r="IJ72" s="14"/>
      <c r="IK72" s="14"/>
      <c r="IL72" s="14"/>
      <c r="IM72" s="14"/>
      <c r="IN72" s="14"/>
      <c r="IO72" s="14"/>
      <c r="IP72" s="14"/>
      <c r="IQ72" s="14"/>
    </row>
    <row r="73" spans="1:251" x14ac:dyDescent="0.3">
      <c r="A73" s="40"/>
      <c r="B73" s="86"/>
      <c r="C73" s="46"/>
      <c r="D73" s="47">
        <v>9112010301</v>
      </c>
      <c r="E73" s="28" t="s">
        <v>79</v>
      </c>
      <c r="F73" s="34"/>
      <c r="G73" s="121" t="s">
        <v>12</v>
      </c>
      <c r="H73" s="113">
        <f>SUM(F74)</f>
        <v>21</v>
      </c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  <c r="EC73" s="14"/>
      <c r="ED73" s="14"/>
      <c r="EE73" s="14"/>
      <c r="EF73" s="14"/>
      <c r="EG73" s="14"/>
      <c r="EH73" s="14"/>
      <c r="EI73" s="14"/>
      <c r="EJ73" s="14"/>
      <c r="EK73" s="14"/>
      <c r="EL73" s="14"/>
      <c r="EM73" s="14"/>
      <c r="EN73" s="14"/>
      <c r="EO73" s="14"/>
      <c r="EP73" s="14"/>
      <c r="EQ73" s="14"/>
      <c r="ER73" s="14"/>
      <c r="ES73" s="14"/>
      <c r="ET73" s="14"/>
      <c r="EU73" s="14"/>
      <c r="EV73" s="14"/>
      <c r="EW73" s="14"/>
      <c r="EX73" s="14"/>
      <c r="EY73" s="14"/>
      <c r="EZ73" s="14"/>
      <c r="FA73" s="14"/>
      <c r="FB73" s="14"/>
      <c r="FC73" s="14"/>
      <c r="FD73" s="14"/>
      <c r="FE73" s="14"/>
      <c r="FF73" s="14"/>
      <c r="FG73" s="14"/>
      <c r="FH73" s="14"/>
      <c r="FI73" s="14"/>
      <c r="FJ73" s="14"/>
      <c r="FK73" s="14"/>
      <c r="FL73" s="14"/>
      <c r="FM73" s="14"/>
      <c r="FN73" s="14"/>
      <c r="FO73" s="14"/>
      <c r="FP73" s="14"/>
      <c r="FQ73" s="14"/>
      <c r="FR73" s="14"/>
      <c r="FS73" s="14"/>
      <c r="FT73" s="14"/>
      <c r="FU73" s="14"/>
      <c r="FV73" s="14"/>
      <c r="FW73" s="14"/>
      <c r="FX73" s="14"/>
      <c r="FY73" s="14"/>
      <c r="FZ73" s="14"/>
      <c r="GA73" s="14"/>
      <c r="GB73" s="14"/>
      <c r="GC73" s="14"/>
      <c r="GD73" s="14"/>
      <c r="GE73" s="14"/>
      <c r="GF73" s="14"/>
      <c r="GG73" s="14"/>
      <c r="GH73" s="14"/>
      <c r="GI73" s="14"/>
      <c r="GJ73" s="14"/>
      <c r="GK73" s="14"/>
      <c r="GL73" s="14"/>
      <c r="GM73" s="14"/>
      <c r="GN73" s="14"/>
      <c r="GO73" s="14"/>
      <c r="GP73" s="14"/>
      <c r="GQ73" s="14"/>
      <c r="GR73" s="14"/>
      <c r="GS73" s="14"/>
      <c r="GT73" s="14"/>
      <c r="GU73" s="14"/>
      <c r="GV73" s="14"/>
      <c r="GW73" s="14"/>
      <c r="GX73" s="14"/>
      <c r="GY73" s="14"/>
      <c r="GZ73" s="14"/>
      <c r="HA73" s="14"/>
      <c r="HB73" s="14"/>
      <c r="HC73" s="14"/>
      <c r="HD73" s="14"/>
      <c r="HE73" s="14"/>
      <c r="HF73" s="14"/>
      <c r="HG73" s="14"/>
      <c r="HH73" s="14"/>
      <c r="HI73" s="14"/>
      <c r="HJ73" s="14"/>
      <c r="HK73" s="14"/>
      <c r="HL73" s="14"/>
      <c r="HM73" s="14"/>
      <c r="HN73" s="14"/>
      <c r="HO73" s="14"/>
      <c r="HP73" s="14"/>
      <c r="HQ73" s="14"/>
      <c r="HR73" s="14"/>
      <c r="HS73" s="14"/>
      <c r="HT73" s="14"/>
      <c r="HU73" s="14"/>
      <c r="HV73" s="14"/>
      <c r="HW73" s="14"/>
      <c r="HX73" s="14"/>
      <c r="HY73" s="14"/>
      <c r="HZ73" s="14"/>
      <c r="IA73" s="14"/>
      <c r="IB73" s="14"/>
      <c r="IC73" s="14"/>
      <c r="ID73" s="14"/>
      <c r="IE73" s="14"/>
      <c r="IF73" s="14"/>
      <c r="IG73" s="14"/>
      <c r="IH73" s="14"/>
      <c r="II73" s="14"/>
      <c r="IJ73" s="14"/>
      <c r="IK73" s="14"/>
      <c r="IL73" s="14"/>
      <c r="IM73" s="14"/>
      <c r="IN73" s="14"/>
      <c r="IO73" s="14"/>
      <c r="IP73" s="14"/>
      <c r="IQ73" s="14"/>
    </row>
    <row r="74" spans="1:251" x14ac:dyDescent="0.3">
      <c r="A74" s="7"/>
      <c r="B74" s="24"/>
      <c r="C74" s="84"/>
      <c r="D74" s="85"/>
      <c r="E74" s="29" t="s">
        <v>103</v>
      </c>
      <c r="F74" s="10">
        <v>21</v>
      </c>
      <c r="G74" s="112"/>
      <c r="H74" s="122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  <c r="EC74" s="14"/>
      <c r="ED74" s="14"/>
      <c r="EE74" s="14"/>
      <c r="EF74" s="14"/>
      <c r="EG74" s="14"/>
      <c r="EH74" s="14"/>
      <c r="EI74" s="14"/>
      <c r="EJ74" s="14"/>
      <c r="EK74" s="14"/>
      <c r="EL74" s="14"/>
      <c r="EM74" s="14"/>
      <c r="EN74" s="14"/>
      <c r="EO74" s="14"/>
      <c r="EP74" s="14"/>
      <c r="EQ74" s="14"/>
      <c r="ER74" s="14"/>
      <c r="ES74" s="14"/>
      <c r="ET74" s="14"/>
      <c r="EU74" s="14"/>
      <c r="EV74" s="14"/>
      <c r="EW74" s="14"/>
      <c r="EX74" s="14"/>
      <c r="EY74" s="14"/>
      <c r="EZ74" s="14"/>
      <c r="FA74" s="14"/>
      <c r="FB74" s="14"/>
      <c r="FC74" s="14"/>
      <c r="FD74" s="14"/>
      <c r="FE74" s="14"/>
      <c r="FF74" s="14"/>
      <c r="FG74" s="14"/>
      <c r="FH74" s="14"/>
      <c r="FI74" s="14"/>
      <c r="FJ74" s="14"/>
      <c r="FK74" s="14"/>
      <c r="FL74" s="14"/>
      <c r="FM74" s="14"/>
      <c r="FN74" s="14"/>
      <c r="FO74" s="14"/>
      <c r="FP74" s="14"/>
      <c r="FQ74" s="14"/>
      <c r="FR74" s="14"/>
      <c r="FS74" s="14"/>
      <c r="FT74" s="14"/>
      <c r="FU74" s="14"/>
      <c r="FV74" s="14"/>
      <c r="FW74" s="14"/>
      <c r="FX74" s="14"/>
      <c r="FY74" s="14"/>
      <c r="FZ74" s="14"/>
      <c r="GA74" s="14"/>
      <c r="GB74" s="14"/>
      <c r="GC74" s="14"/>
      <c r="GD74" s="14"/>
      <c r="GE74" s="14"/>
      <c r="GF74" s="14"/>
      <c r="GG74" s="14"/>
      <c r="GH74" s="14"/>
      <c r="GI74" s="14"/>
      <c r="GJ74" s="14"/>
      <c r="GK74" s="14"/>
      <c r="GL74" s="14"/>
      <c r="GM74" s="14"/>
      <c r="GN74" s="14"/>
      <c r="GO74" s="14"/>
      <c r="GP74" s="14"/>
      <c r="GQ74" s="14"/>
      <c r="GR74" s="14"/>
      <c r="GS74" s="14"/>
      <c r="GT74" s="14"/>
      <c r="GU74" s="14"/>
      <c r="GV74" s="14"/>
      <c r="GW74" s="14"/>
      <c r="GX74" s="14"/>
      <c r="GY74" s="14"/>
      <c r="GZ74" s="14"/>
      <c r="HA74" s="14"/>
      <c r="HB74" s="14"/>
      <c r="HC74" s="14"/>
      <c r="HD74" s="14"/>
      <c r="HE74" s="14"/>
      <c r="HF74" s="14"/>
      <c r="HG74" s="14"/>
      <c r="HH74" s="14"/>
      <c r="HI74" s="14"/>
      <c r="HJ74" s="14"/>
      <c r="HK74" s="14"/>
      <c r="HL74" s="14"/>
      <c r="HM74" s="14"/>
      <c r="HN74" s="14"/>
      <c r="HO74" s="14"/>
      <c r="HP74" s="14"/>
      <c r="HQ74" s="14"/>
      <c r="HR74" s="14"/>
      <c r="HS74" s="14"/>
      <c r="HT74" s="14"/>
      <c r="HU74" s="14"/>
      <c r="HV74" s="14"/>
      <c r="HW74" s="14"/>
      <c r="HX74" s="14"/>
      <c r="HY74" s="14"/>
      <c r="HZ74" s="14"/>
      <c r="IA74" s="14"/>
      <c r="IB74" s="14"/>
      <c r="IC74" s="14"/>
      <c r="ID74" s="14"/>
      <c r="IE74" s="14"/>
      <c r="IF74" s="14"/>
      <c r="IG74" s="14"/>
      <c r="IH74" s="14"/>
      <c r="II74" s="14"/>
      <c r="IJ74" s="14"/>
      <c r="IK74" s="14"/>
      <c r="IL74" s="14"/>
      <c r="IM74" s="14"/>
      <c r="IN74" s="14"/>
      <c r="IO74" s="14"/>
      <c r="IP74" s="14"/>
      <c r="IQ74" s="14"/>
    </row>
    <row r="75" spans="1:251" x14ac:dyDescent="0.3">
      <c r="A75" s="7"/>
      <c r="B75" s="24"/>
      <c r="C75" s="84"/>
      <c r="D75" s="85"/>
      <c r="E75" s="29"/>
      <c r="F75" s="10"/>
      <c r="G75" s="112"/>
      <c r="H75" s="122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  <c r="EC75" s="14"/>
      <c r="ED75" s="14"/>
      <c r="EE75" s="14"/>
      <c r="EF75" s="14"/>
      <c r="EG75" s="14"/>
      <c r="EH75" s="14"/>
      <c r="EI75" s="14"/>
      <c r="EJ75" s="14"/>
      <c r="EK75" s="14"/>
      <c r="EL75" s="14"/>
      <c r="EM75" s="14"/>
      <c r="EN75" s="14"/>
      <c r="EO75" s="14"/>
      <c r="EP75" s="14"/>
      <c r="EQ75" s="14"/>
      <c r="ER75" s="14"/>
      <c r="ES75" s="14"/>
      <c r="ET75" s="14"/>
      <c r="EU75" s="14"/>
      <c r="EV75" s="14"/>
      <c r="EW75" s="14"/>
      <c r="EX75" s="14"/>
      <c r="EY75" s="14"/>
      <c r="EZ75" s="14"/>
      <c r="FA75" s="14"/>
      <c r="FB75" s="14"/>
      <c r="FC75" s="14"/>
      <c r="FD75" s="14"/>
      <c r="FE75" s="14"/>
      <c r="FF75" s="14"/>
      <c r="FG75" s="14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4"/>
      <c r="FS75" s="14"/>
      <c r="FT75" s="14"/>
      <c r="FU75" s="14"/>
      <c r="FV75" s="14"/>
      <c r="FW75" s="14"/>
      <c r="FX75" s="14"/>
      <c r="FY75" s="14"/>
      <c r="FZ75" s="14"/>
      <c r="GA75" s="14"/>
      <c r="GB75" s="14"/>
      <c r="GC75" s="14"/>
      <c r="GD75" s="14"/>
      <c r="GE75" s="14"/>
      <c r="GF75" s="14"/>
      <c r="GG75" s="14"/>
      <c r="GH75" s="14"/>
      <c r="GI75" s="14"/>
      <c r="GJ75" s="14"/>
      <c r="GK75" s="14"/>
      <c r="GL75" s="14"/>
      <c r="GM75" s="14"/>
      <c r="GN75" s="14"/>
      <c r="GO75" s="14"/>
      <c r="GP75" s="14"/>
      <c r="GQ75" s="14"/>
      <c r="GR75" s="14"/>
      <c r="GS75" s="14"/>
      <c r="GT75" s="14"/>
      <c r="GU75" s="14"/>
      <c r="GV75" s="14"/>
      <c r="GW75" s="14"/>
      <c r="GX75" s="14"/>
      <c r="GY75" s="14"/>
      <c r="GZ75" s="14"/>
      <c r="HA75" s="14"/>
      <c r="HB75" s="14"/>
      <c r="HC75" s="14"/>
      <c r="HD75" s="14"/>
      <c r="HE75" s="14"/>
      <c r="HF75" s="14"/>
      <c r="HG75" s="14"/>
      <c r="HH75" s="14"/>
      <c r="HI75" s="14"/>
      <c r="HJ75" s="14"/>
      <c r="HK75" s="14"/>
      <c r="HL75" s="14"/>
      <c r="HM75" s="14"/>
      <c r="HN75" s="14"/>
      <c r="HO75" s="14"/>
      <c r="HP75" s="14"/>
      <c r="HQ75" s="14"/>
      <c r="HR75" s="14"/>
      <c r="HS75" s="14"/>
      <c r="HT75" s="14"/>
      <c r="HU75" s="14"/>
      <c r="HV75" s="14"/>
      <c r="HW75" s="14"/>
      <c r="HX75" s="14"/>
      <c r="HY75" s="14"/>
      <c r="HZ75" s="14"/>
      <c r="IA75" s="14"/>
      <c r="IB75" s="14"/>
      <c r="IC75" s="14"/>
      <c r="ID75" s="14"/>
      <c r="IE75" s="14"/>
      <c r="IF75" s="14"/>
      <c r="IG75" s="14"/>
      <c r="IH75" s="14"/>
      <c r="II75" s="14"/>
      <c r="IJ75" s="14"/>
      <c r="IK75" s="14"/>
      <c r="IL75" s="14"/>
      <c r="IM75" s="14"/>
      <c r="IN75" s="14"/>
      <c r="IO75" s="14"/>
      <c r="IP75" s="14"/>
      <c r="IQ75" s="14"/>
    </row>
    <row r="76" spans="1:251" x14ac:dyDescent="0.3">
      <c r="A76" s="8">
        <f>MAX(A$1:A75)+1</f>
        <v>14</v>
      </c>
      <c r="B76" s="86"/>
      <c r="C76" s="48">
        <v>91190107</v>
      </c>
      <c r="D76" s="49"/>
      <c r="E76" s="67" t="s">
        <v>53</v>
      </c>
      <c r="F76" s="68"/>
      <c r="G76" s="120" t="s">
        <v>12</v>
      </c>
      <c r="H76" s="123">
        <f>H77</f>
        <v>1</v>
      </c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  <c r="EC76" s="14"/>
      <c r="ED76" s="14"/>
      <c r="EE76" s="14"/>
      <c r="EF76" s="14"/>
      <c r="EG76" s="14"/>
      <c r="EH76" s="14"/>
      <c r="EI76" s="14"/>
      <c r="EJ76" s="14"/>
      <c r="EK76" s="14"/>
      <c r="EL76" s="14"/>
      <c r="EM76" s="14"/>
      <c r="EN76" s="14"/>
      <c r="EO76" s="14"/>
      <c r="EP76" s="14"/>
      <c r="EQ76" s="14"/>
      <c r="ER76" s="14"/>
      <c r="ES76" s="14"/>
      <c r="ET76" s="14"/>
      <c r="EU76" s="14"/>
      <c r="EV76" s="14"/>
      <c r="EW76" s="14"/>
      <c r="EX76" s="14"/>
      <c r="EY76" s="14"/>
      <c r="EZ76" s="14"/>
      <c r="FA76" s="14"/>
      <c r="FB76" s="14"/>
      <c r="FC76" s="14"/>
      <c r="FD76" s="14"/>
      <c r="FE76" s="14"/>
      <c r="FF76" s="14"/>
      <c r="FG76" s="14"/>
      <c r="FH76" s="14"/>
      <c r="FI76" s="14"/>
      <c r="FJ76" s="14"/>
      <c r="FK76" s="14"/>
      <c r="FL76" s="14"/>
      <c r="FM76" s="14"/>
      <c r="FN76" s="14"/>
      <c r="FO76" s="14"/>
      <c r="FP76" s="14"/>
      <c r="FQ76" s="14"/>
      <c r="FR76" s="14"/>
      <c r="FS76" s="14"/>
      <c r="FT76" s="14"/>
      <c r="FU76" s="14"/>
      <c r="FV76" s="14"/>
      <c r="FW76" s="14"/>
      <c r="FX76" s="14"/>
      <c r="FY76" s="14"/>
      <c r="FZ76" s="14"/>
      <c r="GA76" s="14"/>
      <c r="GB76" s="14"/>
      <c r="GC76" s="14"/>
      <c r="GD76" s="14"/>
      <c r="GE76" s="14"/>
      <c r="GF76" s="14"/>
      <c r="GG76" s="14"/>
      <c r="GH76" s="14"/>
      <c r="GI76" s="14"/>
      <c r="GJ76" s="14"/>
      <c r="GK76" s="14"/>
      <c r="GL76" s="14"/>
      <c r="GM76" s="14"/>
      <c r="GN76" s="14"/>
      <c r="GO76" s="14"/>
      <c r="GP76" s="14"/>
      <c r="GQ76" s="14"/>
      <c r="GR76" s="14"/>
      <c r="GS76" s="14"/>
      <c r="GT76" s="14"/>
      <c r="GU76" s="14"/>
      <c r="GV76" s="14"/>
      <c r="GW76" s="14"/>
      <c r="GX76" s="14"/>
      <c r="GY76" s="14"/>
      <c r="GZ76" s="14"/>
      <c r="HA76" s="14"/>
      <c r="HB76" s="14"/>
      <c r="HC76" s="14"/>
      <c r="HD76" s="14"/>
      <c r="HE76" s="14"/>
      <c r="HF76" s="14"/>
      <c r="HG76" s="14"/>
      <c r="HH76" s="14"/>
      <c r="HI76" s="14"/>
      <c r="HJ76" s="14"/>
      <c r="HK76" s="14"/>
      <c r="HL76" s="14"/>
      <c r="HM76" s="14"/>
      <c r="HN76" s="14"/>
      <c r="HO76" s="14"/>
      <c r="HP76" s="14"/>
      <c r="HQ76" s="14"/>
      <c r="HR76" s="14"/>
      <c r="HS76" s="14"/>
      <c r="HT76" s="14"/>
      <c r="HU76" s="14"/>
      <c r="HV76" s="14"/>
      <c r="HW76" s="14"/>
      <c r="HX76" s="14"/>
      <c r="HY76" s="14"/>
      <c r="HZ76" s="14"/>
      <c r="IA76" s="14"/>
      <c r="IB76" s="14"/>
      <c r="IC76" s="14"/>
      <c r="ID76" s="14"/>
      <c r="IE76" s="14"/>
      <c r="IF76" s="14"/>
      <c r="IG76" s="14"/>
      <c r="IH76" s="14"/>
      <c r="II76" s="14"/>
      <c r="IJ76" s="14"/>
      <c r="IK76" s="14"/>
      <c r="IL76" s="14"/>
      <c r="IM76" s="14"/>
      <c r="IN76" s="14"/>
      <c r="IO76" s="14"/>
      <c r="IP76" s="14"/>
      <c r="IQ76" s="14"/>
    </row>
    <row r="77" spans="1:251" x14ac:dyDescent="0.3">
      <c r="A77" s="40"/>
      <c r="B77" s="86"/>
      <c r="C77" s="46"/>
      <c r="D77" s="47">
        <v>9119010701</v>
      </c>
      <c r="E77" s="99" t="s">
        <v>54</v>
      </c>
      <c r="F77" s="100"/>
      <c r="G77" s="121" t="s">
        <v>12</v>
      </c>
      <c r="H77" s="124">
        <f>SUM(F78)</f>
        <v>1</v>
      </c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  <c r="EC77" s="14"/>
      <c r="ED77" s="14"/>
      <c r="EE77" s="14"/>
      <c r="EF77" s="14"/>
      <c r="EG77" s="14"/>
      <c r="EH77" s="14"/>
      <c r="EI77" s="14"/>
      <c r="EJ77" s="14"/>
      <c r="EK77" s="14"/>
      <c r="EL77" s="14"/>
      <c r="EM77" s="14"/>
      <c r="EN77" s="14"/>
      <c r="EO77" s="14"/>
      <c r="EP77" s="14"/>
      <c r="EQ77" s="14"/>
      <c r="ER77" s="14"/>
      <c r="ES77" s="14"/>
      <c r="ET77" s="14"/>
      <c r="EU77" s="14"/>
      <c r="EV77" s="14"/>
      <c r="EW77" s="14"/>
      <c r="EX77" s="14"/>
      <c r="EY77" s="14"/>
      <c r="EZ77" s="14"/>
      <c r="FA77" s="14"/>
      <c r="FB77" s="14"/>
      <c r="FC77" s="14"/>
      <c r="FD77" s="14"/>
      <c r="FE77" s="14"/>
      <c r="FF77" s="14"/>
      <c r="FG77" s="14"/>
      <c r="FH77" s="14"/>
      <c r="FI77" s="14"/>
      <c r="FJ77" s="14"/>
      <c r="FK77" s="14"/>
      <c r="FL77" s="14"/>
      <c r="FM77" s="14"/>
      <c r="FN77" s="14"/>
      <c r="FO77" s="14"/>
      <c r="FP77" s="14"/>
      <c r="FQ77" s="14"/>
      <c r="FR77" s="14"/>
      <c r="FS77" s="14"/>
      <c r="FT77" s="14"/>
      <c r="FU77" s="14"/>
      <c r="FV77" s="14"/>
      <c r="FW77" s="14"/>
      <c r="FX77" s="14"/>
      <c r="FY77" s="14"/>
      <c r="FZ77" s="14"/>
      <c r="GA77" s="14"/>
      <c r="GB77" s="14"/>
      <c r="GC77" s="14"/>
      <c r="GD77" s="14"/>
      <c r="GE77" s="14"/>
      <c r="GF77" s="14"/>
      <c r="GG77" s="14"/>
      <c r="GH77" s="14"/>
      <c r="GI77" s="14"/>
      <c r="GJ77" s="14"/>
      <c r="GK77" s="14"/>
      <c r="GL77" s="14"/>
      <c r="GM77" s="14"/>
      <c r="GN77" s="14"/>
      <c r="GO77" s="14"/>
      <c r="GP77" s="14"/>
      <c r="GQ77" s="14"/>
      <c r="GR77" s="14"/>
      <c r="GS77" s="14"/>
      <c r="GT77" s="14"/>
      <c r="GU77" s="14"/>
      <c r="GV77" s="14"/>
      <c r="GW77" s="14"/>
      <c r="GX77" s="14"/>
      <c r="GY77" s="14"/>
      <c r="GZ77" s="14"/>
      <c r="HA77" s="14"/>
      <c r="HB77" s="14"/>
      <c r="HC77" s="14"/>
      <c r="HD77" s="14"/>
      <c r="HE77" s="14"/>
      <c r="HF77" s="14"/>
      <c r="HG77" s="14"/>
      <c r="HH77" s="14"/>
      <c r="HI77" s="14"/>
      <c r="HJ77" s="14"/>
      <c r="HK77" s="14"/>
      <c r="HL77" s="14"/>
      <c r="HM77" s="14"/>
      <c r="HN77" s="14"/>
      <c r="HO77" s="14"/>
      <c r="HP77" s="14"/>
      <c r="HQ77" s="14"/>
      <c r="HR77" s="14"/>
      <c r="HS77" s="14"/>
      <c r="HT77" s="14"/>
      <c r="HU77" s="14"/>
      <c r="HV77" s="14"/>
      <c r="HW77" s="14"/>
      <c r="HX77" s="14"/>
      <c r="HY77" s="14"/>
      <c r="HZ77" s="14"/>
      <c r="IA77" s="14"/>
      <c r="IB77" s="14"/>
      <c r="IC77" s="14"/>
      <c r="ID77" s="14"/>
      <c r="IE77" s="14"/>
      <c r="IF77" s="14"/>
      <c r="IG77" s="14"/>
      <c r="IH77" s="14"/>
      <c r="II77" s="14"/>
      <c r="IJ77" s="14"/>
      <c r="IK77" s="14"/>
      <c r="IL77" s="14"/>
      <c r="IM77" s="14"/>
      <c r="IN77" s="14"/>
      <c r="IO77" s="14"/>
      <c r="IP77" s="14"/>
      <c r="IQ77" s="14"/>
    </row>
    <row r="78" spans="1:251" ht="33" x14ac:dyDescent="0.3">
      <c r="A78" s="40"/>
      <c r="B78" s="86"/>
      <c r="C78" s="40"/>
      <c r="D78" s="86"/>
      <c r="E78" s="101" t="s">
        <v>77</v>
      </c>
      <c r="F78" s="87">
        <v>1</v>
      </c>
      <c r="G78" s="120"/>
      <c r="H78" s="12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  <c r="EC78" s="14"/>
      <c r="ED78" s="14"/>
      <c r="EE78" s="14"/>
      <c r="EF78" s="14"/>
      <c r="EG78" s="14"/>
      <c r="EH78" s="14"/>
      <c r="EI78" s="14"/>
      <c r="EJ78" s="14"/>
      <c r="EK78" s="14"/>
      <c r="EL78" s="14"/>
      <c r="EM78" s="14"/>
      <c r="EN78" s="14"/>
      <c r="EO78" s="14"/>
      <c r="EP78" s="14"/>
      <c r="EQ78" s="14"/>
      <c r="ER78" s="14"/>
      <c r="ES78" s="14"/>
      <c r="ET78" s="14"/>
      <c r="EU78" s="14"/>
      <c r="EV78" s="14"/>
      <c r="EW78" s="14"/>
      <c r="EX78" s="14"/>
      <c r="EY78" s="14"/>
      <c r="EZ78" s="14"/>
      <c r="FA78" s="14"/>
      <c r="FB78" s="14"/>
      <c r="FC78" s="14"/>
      <c r="FD78" s="14"/>
      <c r="FE78" s="14"/>
      <c r="FF78" s="14"/>
      <c r="FG78" s="14"/>
      <c r="FH78" s="14"/>
      <c r="FI78" s="14"/>
      <c r="FJ78" s="14"/>
      <c r="FK78" s="14"/>
      <c r="FL78" s="14"/>
      <c r="FM78" s="14"/>
      <c r="FN78" s="14"/>
      <c r="FO78" s="14"/>
      <c r="FP78" s="14"/>
      <c r="FQ78" s="14"/>
      <c r="FR78" s="14"/>
      <c r="FS78" s="14"/>
      <c r="FT78" s="14"/>
      <c r="FU78" s="14"/>
      <c r="FV78" s="14"/>
      <c r="FW78" s="14"/>
      <c r="FX78" s="14"/>
      <c r="FY78" s="14"/>
      <c r="FZ78" s="14"/>
      <c r="GA78" s="14"/>
      <c r="GB78" s="14"/>
      <c r="GC78" s="14"/>
      <c r="GD78" s="14"/>
      <c r="GE78" s="14"/>
      <c r="GF78" s="14"/>
      <c r="GG78" s="14"/>
      <c r="GH78" s="14"/>
      <c r="GI78" s="14"/>
      <c r="GJ78" s="14"/>
      <c r="GK78" s="14"/>
      <c r="GL78" s="14"/>
      <c r="GM78" s="14"/>
      <c r="GN78" s="14"/>
      <c r="GO78" s="14"/>
      <c r="GP78" s="14"/>
      <c r="GQ78" s="14"/>
      <c r="GR78" s="14"/>
      <c r="GS78" s="14"/>
      <c r="GT78" s="14"/>
      <c r="GU78" s="14"/>
      <c r="GV78" s="14"/>
      <c r="GW78" s="14"/>
      <c r="GX78" s="14"/>
      <c r="GY78" s="14"/>
      <c r="GZ78" s="14"/>
      <c r="HA78" s="14"/>
      <c r="HB78" s="14"/>
      <c r="HC78" s="14"/>
      <c r="HD78" s="14"/>
      <c r="HE78" s="14"/>
      <c r="HF78" s="14"/>
      <c r="HG78" s="14"/>
      <c r="HH78" s="14"/>
      <c r="HI78" s="14"/>
      <c r="HJ78" s="14"/>
      <c r="HK78" s="14"/>
      <c r="HL78" s="14"/>
      <c r="HM78" s="14"/>
      <c r="HN78" s="14"/>
      <c r="HO78" s="14"/>
      <c r="HP78" s="14"/>
      <c r="HQ78" s="14"/>
      <c r="HR78" s="14"/>
      <c r="HS78" s="14"/>
      <c r="HT78" s="14"/>
      <c r="HU78" s="14"/>
      <c r="HV78" s="14"/>
      <c r="HW78" s="14"/>
      <c r="HX78" s="14"/>
      <c r="HY78" s="14"/>
      <c r="HZ78" s="14"/>
      <c r="IA78" s="14"/>
      <c r="IB78" s="14"/>
      <c r="IC78" s="14"/>
      <c r="ID78" s="14"/>
      <c r="IE78" s="14"/>
      <c r="IF78" s="14"/>
      <c r="IG78" s="14"/>
      <c r="IH78" s="14"/>
      <c r="II78" s="14"/>
      <c r="IJ78" s="14"/>
      <c r="IK78" s="14"/>
      <c r="IL78" s="14"/>
      <c r="IM78" s="14"/>
      <c r="IN78" s="14"/>
      <c r="IO78" s="14"/>
      <c r="IP78" s="14"/>
      <c r="IQ78" s="14"/>
    </row>
    <row r="79" spans="1:251" x14ac:dyDescent="0.3">
      <c r="A79" s="25"/>
      <c r="B79" s="43"/>
      <c r="C79" s="84"/>
      <c r="D79" s="85"/>
      <c r="E79" s="44"/>
      <c r="F79" s="41"/>
      <c r="G79" s="112"/>
      <c r="H79" s="113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  <c r="EC79" s="14"/>
      <c r="ED79" s="14"/>
      <c r="EE79" s="14"/>
      <c r="EF79" s="14"/>
      <c r="EG79" s="14"/>
      <c r="EH79" s="14"/>
      <c r="EI79" s="14"/>
      <c r="EJ79" s="14"/>
      <c r="EK79" s="14"/>
      <c r="EL79" s="14"/>
      <c r="EM79" s="14"/>
      <c r="EN79" s="14"/>
      <c r="EO79" s="14"/>
      <c r="EP79" s="14"/>
      <c r="EQ79" s="14"/>
      <c r="ER79" s="14"/>
      <c r="ES79" s="14"/>
      <c r="ET79" s="14"/>
      <c r="EU79" s="14"/>
      <c r="EV79" s="14"/>
      <c r="EW79" s="14"/>
      <c r="EX79" s="14"/>
      <c r="EY79" s="14"/>
      <c r="EZ79" s="14"/>
      <c r="FA79" s="14"/>
      <c r="FB79" s="14"/>
      <c r="FC79" s="14"/>
      <c r="FD79" s="14"/>
      <c r="FE79" s="14"/>
      <c r="FF79" s="14"/>
      <c r="FG79" s="14"/>
      <c r="FH79" s="14"/>
      <c r="FI79" s="14"/>
      <c r="FJ79" s="14"/>
      <c r="FK79" s="14"/>
      <c r="FL79" s="14"/>
      <c r="FM79" s="14"/>
      <c r="FN79" s="14"/>
      <c r="FO79" s="14"/>
      <c r="FP79" s="14"/>
      <c r="FQ79" s="14"/>
      <c r="FR79" s="14"/>
      <c r="FS79" s="14"/>
      <c r="FT79" s="14"/>
      <c r="FU79" s="14"/>
      <c r="FV79" s="14"/>
      <c r="FW79" s="14"/>
      <c r="FX79" s="14"/>
      <c r="FY79" s="14"/>
      <c r="FZ79" s="14"/>
      <c r="GA79" s="14"/>
      <c r="GB79" s="14"/>
      <c r="GC79" s="14"/>
      <c r="GD79" s="14"/>
      <c r="GE79" s="14"/>
      <c r="GF79" s="14"/>
      <c r="GG79" s="14"/>
      <c r="GH79" s="14"/>
      <c r="GI79" s="14"/>
      <c r="GJ79" s="14"/>
      <c r="GK79" s="14"/>
      <c r="GL79" s="14"/>
      <c r="GM79" s="14"/>
      <c r="GN79" s="14"/>
      <c r="GO79" s="14"/>
      <c r="GP79" s="14"/>
      <c r="GQ79" s="14"/>
      <c r="GR79" s="14"/>
      <c r="GS79" s="14"/>
      <c r="GT79" s="14"/>
      <c r="GU79" s="14"/>
      <c r="GV79" s="14"/>
      <c r="GW79" s="14"/>
      <c r="GX79" s="14"/>
      <c r="GY79" s="14"/>
      <c r="GZ79" s="14"/>
      <c r="HA79" s="14"/>
      <c r="HB79" s="14"/>
      <c r="HC79" s="14"/>
      <c r="HD79" s="14"/>
      <c r="HE79" s="14"/>
      <c r="HF79" s="14"/>
      <c r="HG79" s="14"/>
      <c r="HH79" s="14"/>
      <c r="HI79" s="14"/>
      <c r="HJ79" s="14"/>
      <c r="HK79" s="14"/>
      <c r="HL79" s="14"/>
      <c r="HM79" s="14"/>
      <c r="HN79" s="14"/>
      <c r="HO79" s="14"/>
      <c r="HP79" s="14"/>
      <c r="HQ79" s="14"/>
      <c r="HR79" s="14"/>
      <c r="HS79" s="14"/>
      <c r="HT79" s="14"/>
      <c r="HU79" s="14"/>
      <c r="HV79" s="14"/>
      <c r="HW79" s="14"/>
      <c r="HX79" s="14"/>
      <c r="HY79" s="14"/>
      <c r="HZ79" s="14"/>
      <c r="IA79" s="14"/>
      <c r="IB79" s="14"/>
      <c r="IC79" s="14"/>
      <c r="ID79" s="14"/>
      <c r="IE79" s="14"/>
      <c r="IF79" s="14"/>
      <c r="IG79" s="14"/>
      <c r="IH79" s="14"/>
      <c r="II79" s="14"/>
      <c r="IJ79" s="14"/>
      <c r="IK79" s="14"/>
      <c r="IL79" s="14"/>
      <c r="IM79" s="14"/>
      <c r="IN79" s="14"/>
      <c r="IO79" s="14"/>
      <c r="IP79" s="14"/>
      <c r="IQ79" s="14"/>
    </row>
    <row r="80" spans="1:251" ht="33" x14ac:dyDescent="0.3">
      <c r="A80" s="8">
        <f>MAX(A$1:A79)+1</f>
        <v>15</v>
      </c>
      <c r="B80" s="43"/>
      <c r="C80" s="82">
        <v>91200101</v>
      </c>
      <c r="D80" s="83"/>
      <c r="E80" s="23" t="s">
        <v>55</v>
      </c>
      <c r="F80" s="41"/>
      <c r="G80" s="110" t="s">
        <v>12</v>
      </c>
      <c r="H80" s="111">
        <f>H81</f>
        <v>21</v>
      </c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  <c r="EC80" s="14"/>
      <c r="ED80" s="14"/>
      <c r="EE80" s="14"/>
      <c r="EF80" s="14"/>
      <c r="EG80" s="14"/>
      <c r="EH80" s="14"/>
      <c r="EI80" s="14"/>
      <c r="EJ80" s="14"/>
      <c r="EK80" s="14"/>
      <c r="EL80" s="14"/>
      <c r="EM80" s="14"/>
      <c r="EN80" s="14"/>
      <c r="EO80" s="14"/>
      <c r="EP80" s="14"/>
      <c r="EQ80" s="14"/>
      <c r="ER80" s="14"/>
      <c r="ES80" s="14"/>
      <c r="ET80" s="14"/>
      <c r="EU80" s="14"/>
      <c r="EV80" s="14"/>
      <c r="EW80" s="14"/>
      <c r="EX80" s="14"/>
      <c r="EY80" s="14"/>
      <c r="EZ80" s="14"/>
      <c r="FA80" s="14"/>
      <c r="FB80" s="14"/>
      <c r="FC80" s="14"/>
      <c r="FD80" s="14"/>
      <c r="FE80" s="14"/>
      <c r="FF80" s="14"/>
      <c r="FG80" s="14"/>
      <c r="FH80" s="14"/>
      <c r="FI80" s="14"/>
      <c r="FJ80" s="14"/>
      <c r="FK80" s="14"/>
      <c r="FL80" s="14"/>
      <c r="FM80" s="14"/>
      <c r="FN80" s="14"/>
      <c r="FO80" s="14"/>
      <c r="FP80" s="14"/>
      <c r="FQ80" s="14"/>
      <c r="FR80" s="14"/>
      <c r="FS80" s="14"/>
      <c r="FT80" s="14"/>
      <c r="FU80" s="14"/>
      <c r="FV80" s="14"/>
      <c r="FW80" s="14"/>
      <c r="FX80" s="14"/>
      <c r="FY80" s="14"/>
      <c r="FZ80" s="14"/>
      <c r="GA80" s="14"/>
      <c r="GB80" s="14"/>
      <c r="GC80" s="14"/>
      <c r="GD80" s="14"/>
      <c r="GE80" s="14"/>
      <c r="GF80" s="14"/>
      <c r="GG80" s="14"/>
      <c r="GH80" s="14"/>
      <c r="GI80" s="14"/>
      <c r="GJ80" s="14"/>
      <c r="GK80" s="14"/>
      <c r="GL80" s="14"/>
      <c r="GM80" s="14"/>
      <c r="GN80" s="14"/>
      <c r="GO80" s="14"/>
      <c r="GP80" s="14"/>
      <c r="GQ80" s="14"/>
      <c r="GR80" s="14"/>
      <c r="GS80" s="14"/>
      <c r="GT80" s="14"/>
      <c r="GU80" s="14"/>
      <c r="GV80" s="14"/>
      <c r="GW80" s="14"/>
      <c r="GX80" s="14"/>
      <c r="GY80" s="14"/>
      <c r="GZ80" s="14"/>
      <c r="HA80" s="14"/>
      <c r="HB80" s="14"/>
      <c r="HC80" s="14"/>
      <c r="HD80" s="14"/>
      <c r="HE80" s="14"/>
      <c r="HF80" s="14"/>
      <c r="HG80" s="14"/>
      <c r="HH80" s="14"/>
      <c r="HI80" s="14"/>
      <c r="HJ80" s="14"/>
      <c r="HK80" s="14"/>
      <c r="HL80" s="14"/>
      <c r="HM80" s="14"/>
      <c r="HN80" s="14"/>
      <c r="HO80" s="14"/>
      <c r="HP80" s="14"/>
      <c r="HQ80" s="14"/>
      <c r="HR80" s="14"/>
      <c r="HS80" s="14"/>
      <c r="HT80" s="14"/>
      <c r="HU80" s="14"/>
      <c r="HV80" s="14"/>
      <c r="HW80" s="14"/>
      <c r="HX80" s="14"/>
      <c r="HY80" s="14"/>
      <c r="HZ80" s="14"/>
      <c r="IA80" s="14"/>
      <c r="IB80" s="14"/>
      <c r="IC80" s="14"/>
      <c r="ID80" s="14"/>
      <c r="IE80" s="14"/>
      <c r="IF80" s="14"/>
      <c r="IG80" s="14"/>
      <c r="IH80" s="14"/>
      <c r="II80" s="14"/>
      <c r="IJ80" s="14"/>
      <c r="IK80" s="14"/>
      <c r="IL80" s="14"/>
      <c r="IM80" s="14"/>
      <c r="IN80" s="14"/>
      <c r="IO80" s="14"/>
      <c r="IP80" s="14"/>
      <c r="IQ80" s="14"/>
    </row>
    <row r="81" spans="1:251" ht="33" x14ac:dyDescent="0.3">
      <c r="A81" s="25"/>
      <c r="B81" s="43"/>
      <c r="C81" s="84"/>
      <c r="D81" s="85">
        <v>9120010101</v>
      </c>
      <c r="E81" s="28" t="s">
        <v>56</v>
      </c>
      <c r="F81" s="41"/>
      <c r="G81" s="112" t="s">
        <v>12</v>
      </c>
      <c r="H81" s="113">
        <f>SUM(F82:F83)</f>
        <v>21</v>
      </c>
    </row>
    <row r="82" spans="1:251" x14ac:dyDescent="0.3">
      <c r="A82" s="25"/>
      <c r="B82" s="43"/>
      <c r="C82" s="84"/>
      <c r="D82" s="85"/>
      <c r="E82" s="44" t="s">
        <v>112</v>
      </c>
      <c r="F82" s="41">
        <v>19</v>
      </c>
      <c r="G82" s="112"/>
      <c r="H82" s="113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76"/>
      <c r="BN82" s="76"/>
      <c r="BO82" s="76"/>
      <c r="BP82" s="76"/>
      <c r="BQ82" s="76"/>
      <c r="BR82" s="76"/>
      <c r="BS82" s="76"/>
      <c r="BT82" s="76"/>
      <c r="BU82" s="76"/>
      <c r="BV82" s="76"/>
      <c r="BW82" s="76"/>
      <c r="BX82" s="76"/>
      <c r="BY82" s="76"/>
      <c r="BZ82" s="76"/>
      <c r="CA82" s="76"/>
      <c r="CB82" s="76"/>
      <c r="CC82" s="76"/>
      <c r="CD82" s="76"/>
      <c r="CE82" s="76"/>
      <c r="CF82" s="76"/>
      <c r="CG82" s="76"/>
      <c r="CH82" s="76"/>
      <c r="CI82" s="76"/>
      <c r="CJ82" s="76"/>
      <c r="CK82" s="76"/>
      <c r="CL82" s="76"/>
      <c r="CM82" s="76"/>
      <c r="CN82" s="76"/>
      <c r="CO82" s="76"/>
      <c r="CP82" s="76"/>
      <c r="CQ82" s="76"/>
      <c r="CR82" s="76"/>
      <c r="CS82" s="76"/>
      <c r="CT82" s="76"/>
      <c r="CU82" s="76"/>
      <c r="CV82" s="76"/>
      <c r="CW82" s="76"/>
      <c r="CX82" s="76"/>
      <c r="CY82" s="76"/>
      <c r="CZ82" s="76"/>
      <c r="DA82" s="76"/>
      <c r="DB82" s="76"/>
      <c r="DC82" s="76"/>
      <c r="DD82" s="76"/>
      <c r="DE82" s="76"/>
      <c r="DF82" s="76"/>
      <c r="DG82" s="76"/>
      <c r="DH82" s="76"/>
      <c r="DI82" s="76"/>
      <c r="DJ82" s="76"/>
      <c r="DK82" s="76"/>
      <c r="DL82" s="76"/>
      <c r="DM82" s="76"/>
      <c r="DN82" s="76"/>
      <c r="DO82" s="76"/>
      <c r="DP82" s="76"/>
      <c r="DQ82" s="76"/>
      <c r="DR82" s="76"/>
      <c r="DS82" s="76"/>
      <c r="DT82" s="76"/>
      <c r="DU82" s="76"/>
      <c r="DV82" s="76"/>
      <c r="DW82" s="76"/>
      <c r="DX82" s="76"/>
      <c r="DY82" s="76"/>
      <c r="DZ82" s="76"/>
      <c r="EA82" s="76"/>
      <c r="EB82" s="76"/>
      <c r="EC82" s="76"/>
      <c r="ED82" s="76"/>
      <c r="EE82" s="76"/>
      <c r="EF82" s="76"/>
      <c r="EG82" s="76"/>
      <c r="EH82" s="76"/>
      <c r="EI82" s="76"/>
      <c r="EJ82" s="76"/>
      <c r="EK82" s="76"/>
      <c r="EL82" s="76"/>
      <c r="EM82" s="76"/>
      <c r="EN82" s="76"/>
      <c r="EO82" s="76"/>
      <c r="EP82" s="76"/>
      <c r="EQ82" s="76"/>
      <c r="ER82" s="76"/>
      <c r="ES82" s="76"/>
      <c r="ET82" s="76"/>
      <c r="EU82" s="76"/>
      <c r="EV82" s="76"/>
      <c r="EW82" s="76"/>
      <c r="EX82" s="76"/>
      <c r="EY82" s="76"/>
      <c r="EZ82" s="76"/>
      <c r="FA82" s="76"/>
      <c r="FB82" s="76"/>
      <c r="FC82" s="76"/>
      <c r="FD82" s="76"/>
      <c r="FE82" s="76"/>
      <c r="FF82" s="76"/>
      <c r="FG82" s="76"/>
      <c r="FH82" s="76"/>
      <c r="FI82" s="76"/>
      <c r="FJ82" s="76"/>
      <c r="FK82" s="76"/>
      <c r="FL82" s="76"/>
      <c r="FM82" s="76"/>
      <c r="FN82" s="76"/>
      <c r="FO82" s="76"/>
      <c r="FP82" s="76"/>
      <c r="FQ82" s="76"/>
      <c r="FR82" s="76"/>
      <c r="FS82" s="76"/>
      <c r="FT82" s="76"/>
      <c r="FU82" s="76"/>
      <c r="FV82" s="76"/>
      <c r="FW82" s="76"/>
      <c r="FX82" s="76"/>
      <c r="FY82" s="76"/>
      <c r="FZ82" s="76"/>
      <c r="GA82" s="76"/>
      <c r="GB82" s="76"/>
      <c r="GC82" s="76"/>
      <c r="GD82" s="76"/>
      <c r="GE82" s="76"/>
      <c r="GF82" s="76"/>
      <c r="GG82" s="76"/>
      <c r="GH82" s="76"/>
      <c r="GI82" s="76"/>
      <c r="GJ82" s="76"/>
      <c r="GK82" s="76"/>
      <c r="GL82" s="76"/>
      <c r="GM82" s="76"/>
      <c r="GN82" s="76"/>
      <c r="GO82" s="76"/>
      <c r="GP82" s="76"/>
      <c r="GQ82" s="76"/>
      <c r="GR82" s="76"/>
      <c r="GS82" s="76"/>
      <c r="GT82" s="76"/>
      <c r="GU82" s="76"/>
      <c r="GV82" s="76"/>
      <c r="GW82" s="76"/>
      <c r="GX82" s="76"/>
      <c r="GY82" s="76"/>
      <c r="GZ82" s="76"/>
      <c r="HA82" s="76"/>
      <c r="HB82" s="76"/>
      <c r="HC82" s="76"/>
      <c r="HD82" s="76"/>
      <c r="HE82" s="76"/>
      <c r="HF82" s="76"/>
      <c r="HG82" s="76"/>
      <c r="HH82" s="76"/>
      <c r="HI82" s="76"/>
      <c r="HJ82" s="76"/>
      <c r="HK82" s="76"/>
      <c r="HL82" s="76"/>
      <c r="HM82" s="76"/>
      <c r="HN82" s="76"/>
      <c r="HO82" s="76"/>
      <c r="HP82" s="76"/>
      <c r="HQ82" s="76"/>
      <c r="HR82" s="76"/>
      <c r="HS82" s="76"/>
      <c r="HT82" s="76"/>
      <c r="HU82" s="76"/>
      <c r="HV82" s="76"/>
      <c r="HW82" s="76"/>
      <c r="HX82" s="76"/>
      <c r="HY82" s="76"/>
      <c r="HZ82" s="76"/>
      <c r="IA82" s="76"/>
      <c r="IB82" s="76"/>
      <c r="IC82" s="76"/>
      <c r="ID82" s="76"/>
      <c r="IE82" s="76"/>
      <c r="IF82" s="76"/>
      <c r="IG82" s="76"/>
      <c r="IH82" s="76"/>
      <c r="II82" s="76"/>
      <c r="IJ82" s="76"/>
      <c r="IK82" s="76"/>
      <c r="IL82" s="76"/>
      <c r="IM82" s="76"/>
      <c r="IN82" s="76"/>
      <c r="IO82" s="76"/>
      <c r="IP82" s="76"/>
      <c r="IQ82" s="76"/>
    </row>
    <row r="83" spans="1:251" x14ac:dyDescent="0.3">
      <c r="A83" s="25"/>
      <c r="B83" s="43"/>
      <c r="C83" s="84"/>
      <c r="D83" s="85"/>
      <c r="E83" s="44" t="s">
        <v>113</v>
      </c>
      <c r="F83" s="41">
        <v>2</v>
      </c>
      <c r="G83" s="112"/>
      <c r="H83" s="113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  <c r="BH83" s="76"/>
      <c r="BI83" s="76"/>
      <c r="BJ83" s="76"/>
      <c r="BK83" s="76"/>
      <c r="BL83" s="76"/>
      <c r="BM83" s="76"/>
      <c r="BN83" s="76"/>
      <c r="BO83" s="76"/>
      <c r="BP83" s="76"/>
      <c r="BQ83" s="76"/>
      <c r="BR83" s="76"/>
      <c r="BS83" s="76"/>
      <c r="BT83" s="76"/>
      <c r="BU83" s="76"/>
      <c r="BV83" s="76"/>
      <c r="BW83" s="76"/>
      <c r="BX83" s="76"/>
      <c r="BY83" s="76"/>
      <c r="BZ83" s="76"/>
      <c r="CA83" s="76"/>
      <c r="CB83" s="76"/>
      <c r="CC83" s="76"/>
      <c r="CD83" s="76"/>
      <c r="CE83" s="76"/>
      <c r="CF83" s="76"/>
      <c r="CG83" s="76"/>
      <c r="CH83" s="76"/>
      <c r="CI83" s="76"/>
      <c r="CJ83" s="76"/>
      <c r="CK83" s="76"/>
      <c r="CL83" s="76"/>
      <c r="CM83" s="76"/>
      <c r="CN83" s="76"/>
      <c r="CO83" s="76"/>
      <c r="CP83" s="76"/>
      <c r="CQ83" s="76"/>
      <c r="CR83" s="76"/>
      <c r="CS83" s="76"/>
      <c r="CT83" s="76"/>
      <c r="CU83" s="76"/>
      <c r="CV83" s="76"/>
      <c r="CW83" s="76"/>
      <c r="CX83" s="76"/>
      <c r="CY83" s="76"/>
      <c r="CZ83" s="76"/>
      <c r="DA83" s="76"/>
      <c r="DB83" s="76"/>
      <c r="DC83" s="76"/>
      <c r="DD83" s="76"/>
      <c r="DE83" s="76"/>
      <c r="DF83" s="76"/>
      <c r="DG83" s="76"/>
      <c r="DH83" s="76"/>
      <c r="DI83" s="76"/>
      <c r="DJ83" s="76"/>
      <c r="DK83" s="76"/>
      <c r="DL83" s="76"/>
      <c r="DM83" s="76"/>
      <c r="DN83" s="76"/>
      <c r="DO83" s="76"/>
      <c r="DP83" s="76"/>
      <c r="DQ83" s="76"/>
      <c r="DR83" s="76"/>
      <c r="DS83" s="76"/>
      <c r="DT83" s="76"/>
      <c r="DU83" s="76"/>
      <c r="DV83" s="76"/>
      <c r="DW83" s="76"/>
      <c r="DX83" s="76"/>
      <c r="DY83" s="76"/>
      <c r="DZ83" s="76"/>
      <c r="EA83" s="76"/>
      <c r="EB83" s="76"/>
      <c r="EC83" s="76"/>
      <c r="ED83" s="76"/>
      <c r="EE83" s="76"/>
      <c r="EF83" s="76"/>
      <c r="EG83" s="76"/>
      <c r="EH83" s="76"/>
      <c r="EI83" s="76"/>
      <c r="EJ83" s="76"/>
      <c r="EK83" s="76"/>
      <c r="EL83" s="76"/>
      <c r="EM83" s="76"/>
      <c r="EN83" s="76"/>
      <c r="EO83" s="76"/>
      <c r="EP83" s="76"/>
      <c r="EQ83" s="76"/>
      <c r="ER83" s="76"/>
      <c r="ES83" s="76"/>
      <c r="ET83" s="76"/>
      <c r="EU83" s="76"/>
      <c r="EV83" s="76"/>
      <c r="EW83" s="76"/>
      <c r="EX83" s="76"/>
      <c r="EY83" s="76"/>
      <c r="EZ83" s="76"/>
      <c r="FA83" s="76"/>
      <c r="FB83" s="76"/>
      <c r="FC83" s="76"/>
      <c r="FD83" s="76"/>
      <c r="FE83" s="76"/>
      <c r="FF83" s="76"/>
      <c r="FG83" s="76"/>
      <c r="FH83" s="76"/>
      <c r="FI83" s="76"/>
      <c r="FJ83" s="76"/>
      <c r="FK83" s="76"/>
      <c r="FL83" s="76"/>
      <c r="FM83" s="76"/>
      <c r="FN83" s="76"/>
      <c r="FO83" s="76"/>
      <c r="FP83" s="76"/>
      <c r="FQ83" s="76"/>
      <c r="FR83" s="76"/>
      <c r="FS83" s="76"/>
      <c r="FT83" s="76"/>
      <c r="FU83" s="76"/>
      <c r="FV83" s="76"/>
      <c r="FW83" s="76"/>
      <c r="FX83" s="76"/>
      <c r="FY83" s="76"/>
      <c r="FZ83" s="76"/>
      <c r="GA83" s="76"/>
      <c r="GB83" s="76"/>
      <c r="GC83" s="76"/>
      <c r="GD83" s="76"/>
      <c r="GE83" s="76"/>
      <c r="GF83" s="76"/>
      <c r="GG83" s="76"/>
      <c r="GH83" s="76"/>
      <c r="GI83" s="76"/>
      <c r="GJ83" s="76"/>
      <c r="GK83" s="76"/>
      <c r="GL83" s="76"/>
      <c r="GM83" s="76"/>
      <c r="GN83" s="76"/>
      <c r="GO83" s="76"/>
      <c r="GP83" s="76"/>
      <c r="GQ83" s="76"/>
      <c r="GR83" s="76"/>
      <c r="GS83" s="76"/>
      <c r="GT83" s="76"/>
      <c r="GU83" s="76"/>
      <c r="GV83" s="76"/>
      <c r="GW83" s="76"/>
      <c r="GX83" s="76"/>
      <c r="GY83" s="76"/>
      <c r="GZ83" s="76"/>
      <c r="HA83" s="76"/>
      <c r="HB83" s="76"/>
      <c r="HC83" s="76"/>
      <c r="HD83" s="76"/>
      <c r="HE83" s="76"/>
      <c r="HF83" s="76"/>
      <c r="HG83" s="76"/>
      <c r="HH83" s="76"/>
      <c r="HI83" s="76"/>
      <c r="HJ83" s="76"/>
      <c r="HK83" s="76"/>
      <c r="HL83" s="76"/>
      <c r="HM83" s="76"/>
      <c r="HN83" s="76"/>
      <c r="HO83" s="76"/>
      <c r="HP83" s="76"/>
      <c r="HQ83" s="76"/>
      <c r="HR83" s="76"/>
      <c r="HS83" s="76"/>
      <c r="HT83" s="76"/>
      <c r="HU83" s="76"/>
      <c r="HV83" s="76"/>
      <c r="HW83" s="76"/>
      <c r="HX83" s="76"/>
      <c r="HY83" s="76"/>
      <c r="HZ83" s="76"/>
      <c r="IA83" s="76"/>
      <c r="IB83" s="76"/>
      <c r="IC83" s="76"/>
      <c r="ID83" s="76"/>
      <c r="IE83" s="76"/>
      <c r="IF83" s="76"/>
      <c r="IG83" s="76"/>
      <c r="IH83" s="76"/>
      <c r="II83" s="76"/>
      <c r="IJ83" s="76"/>
      <c r="IK83" s="76"/>
      <c r="IL83" s="76"/>
      <c r="IM83" s="76"/>
      <c r="IN83" s="76"/>
      <c r="IO83" s="76"/>
      <c r="IP83" s="76"/>
      <c r="IQ83" s="76"/>
    </row>
    <row r="84" spans="1:251" x14ac:dyDescent="0.3">
      <c r="A84" s="25"/>
      <c r="B84" s="43"/>
      <c r="C84" s="84"/>
      <c r="D84" s="85"/>
      <c r="E84" s="44"/>
      <c r="F84" s="88"/>
      <c r="G84" s="112"/>
      <c r="H84" s="113"/>
    </row>
    <row r="85" spans="1:251" x14ac:dyDescent="0.3">
      <c r="A85" s="8">
        <f>MAX(A$1:A84)+1</f>
        <v>16</v>
      </c>
      <c r="B85" s="43"/>
      <c r="C85" s="82">
        <v>91200202</v>
      </c>
      <c r="D85" s="83"/>
      <c r="E85" s="23" t="s">
        <v>57</v>
      </c>
      <c r="F85" s="41"/>
      <c r="G85" s="110" t="s">
        <v>12</v>
      </c>
      <c r="H85" s="111">
        <f>H86</f>
        <v>21</v>
      </c>
    </row>
    <row r="86" spans="1:251" x14ac:dyDescent="0.3">
      <c r="A86" s="25"/>
      <c r="B86" s="43"/>
      <c r="C86" s="84"/>
      <c r="D86" s="85">
        <v>9120020204</v>
      </c>
      <c r="E86" s="28" t="s">
        <v>76</v>
      </c>
      <c r="F86" s="41"/>
      <c r="G86" s="112" t="s">
        <v>12</v>
      </c>
      <c r="H86" s="113">
        <f>SUM(F87:F87)</f>
        <v>21</v>
      </c>
    </row>
    <row r="87" spans="1:251" ht="99" x14ac:dyDescent="0.3">
      <c r="A87" s="25"/>
      <c r="B87" s="43"/>
      <c r="C87" s="84"/>
      <c r="D87" s="85"/>
      <c r="E87" s="94" t="s">
        <v>122</v>
      </c>
      <c r="F87" s="41">
        <v>21</v>
      </c>
      <c r="G87" s="112"/>
      <c r="H87" s="113"/>
    </row>
    <row r="88" spans="1:251" x14ac:dyDescent="0.3">
      <c r="A88" s="25"/>
      <c r="B88" s="43"/>
      <c r="C88" s="84"/>
      <c r="D88" s="85"/>
      <c r="E88" s="44"/>
      <c r="F88" s="41"/>
      <c r="G88" s="112"/>
      <c r="H88" s="113"/>
    </row>
    <row r="89" spans="1:251" ht="33" x14ac:dyDescent="0.3">
      <c r="A89" s="8">
        <f>MAX(A$1:A88)+1</f>
        <v>17</v>
      </c>
      <c r="B89" s="86"/>
      <c r="C89" s="48">
        <v>91200501</v>
      </c>
      <c r="D89" s="49"/>
      <c r="E89" s="67" t="s">
        <v>58</v>
      </c>
      <c r="F89" s="87"/>
      <c r="G89" s="120" t="s">
        <v>12</v>
      </c>
      <c r="H89" s="125">
        <f>H90</f>
        <v>21</v>
      </c>
    </row>
    <row r="90" spans="1:251" ht="33" x14ac:dyDescent="0.3">
      <c r="A90" s="8"/>
      <c r="B90" s="86"/>
      <c r="C90" s="46"/>
      <c r="D90" s="47">
        <v>9120050102</v>
      </c>
      <c r="E90" s="99" t="s">
        <v>59</v>
      </c>
      <c r="F90" s="87"/>
      <c r="G90" s="121" t="s">
        <v>12</v>
      </c>
      <c r="H90" s="124">
        <f>SUM(F91:F91)</f>
        <v>21</v>
      </c>
    </row>
    <row r="91" spans="1:251" x14ac:dyDescent="0.3">
      <c r="A91" s="25"/>
      <c r="B91" s="86"/>
      <c r="C91" s="46"/>
      <c r="D91" s="47"/>
      <c r="E91" s="69" t="s">
        <v>102</v>
      </c>
      <c r="F91" s="87">
        <v>21</v>
      </c>
      <c r="G91" s="121"/>
      <c r="H91" s="124"/>
    </row>
    <row r="92" spans="1:251" x14ac:dyDescent="0.3">
      <c r="A92" s="25"/>
      <c r="B92" s="86"/>
      <c r="C92" s="46"/>
      <c r="D92" s="47"/>
      <c r="E92" s="69"/>
      <c r="F92" s="87"/>
      <c r="G92" s="121"/>
      <c r="H92" s="124"/>
    </row>
    <row r="93" spans="1:251" ht="33" x14ac:dyDescent="0.3">
      <c r="A93" s="8">
        <f>MAX(A$1:A92)+1</f>
        <v>18</v>
      </c>
      <c r="B93" s="86"/>
      <c r="C93" s="48">
        <v>91200502</v>
      </c>
      <c r="D93" s="49"/>
      <c r="E93" s="67" t="s">
        <v>60</v>
      </c>
      <c r="F93" s="87"/>
      <c r="G93" s="120" t="s">
        <v>12</v>
      </c>
      <c r="H93" s="125">
        <f>H94</f>
        <v>21</v>
      </c>
    </row>
    <row r="94" spans="1:251" ht="33" x14ac:dyDescent="0.3">
      <c r="A94" s="25"/>
      <c r="B94" s="86"/>
      <c r="C94" s="46"/>
      <c r="D94" s="47">
        <v>9120050201</v>
      </c>
      <c r="E94" s="99" t="s">
        <v>61</v>
      </c>
      <c r="F94" s="87"/>
      <c r="G94" s="121" t="s">
        <v>12</v>
      </c>
      <c r="H94" s="124">
        <f>SUM(F95:F95)</f>
        <v>21</v>
      </c>
    </row>
    <row r="95" spans="1:251" x14ac:dyDescent="0.3">
      <c r="A95" s="24"/>
      <c r="B95" s="86"/>
      <c r="C95" s="48"/>
      <c r="D95" s="49"/>
      <c r="E95" s="69" t="s">
        <v>100</v>
      </c>
      <c r="F95" s="87">
        <v>21</v>
      </c>
      <c r="G95" s="120"/>
      <c r="H95" s="123"/>
    </row>
    <row r="96" spans="1:251" x14ac:dyDescent="0.3">
      <c r="A96" s="8"/>
      <c r="B96" s="43"/>
      <c r="C96" s="82"/>
      <c r="D96" s="83"/>
      <c r="E96" s="23"/>
      <c r="F96" s="41"/>
      <c r="G96" s="110"/>
      <c r="H96" s="111"/>
    </row>
    <row r="97" spans="1:8" ht="33" x14ac:dyDescent="0.3">
      <c r="A97" s="8">
        <f>MAX(A$1:A96)+1</f>
        <v>19</v>
      </c>
      <c r="B97" s="9"/>
      <c r="C97" s="48">
        <v>91220702</v>
      </c>
      <c r="D97" s="49"/>
      <c r="E97" s="23" t="s">
        <v>62</v>
      </c>
      <c r="F97" s="33"/>
      <c r="G97" s="120" t="s">
        <v>12</v>
      </c>
      <c r="H97" s="111">
        <f>H98</f>
        <v>63</v>
      </c>
    </row>
    <row r="98" spans="1:8" ht="33" x14ac:dyDescent="0.3">
      <c r="A98" s="7"/>
      <c r="B98" s="9"/>
      <c r="C98" s="48"/>
      <c r="D98" s="47">
        <v>9122070201</v>
      </c>
      <c r="E98" s="28" t="s">
        <v>63</v>
      </c>
      <c r="F98" s="34"/>
      <c r="G98" s="121" t="s">
        <v>12</v>
      </c>
      <c r="H98" s="113">
        <f>SUM(F99:F100)</f>
        <v>63</v>
      </c>
    </row>
    <row r="99" spans="1:8" x14ac:dyDescent="0.3">
      <c r="A99" s="7"/>
      <c r="B99" s="9"/>
      <c r="C99" s="9"/>
      <c r="D99" s="47"/>
      <c r="E99" s="29" t="s">
        <v>105</v>
      </c>
      <c r="F99" s="41">
        <v>42</v>
      </c>
      <c r="G99" s="121"/>
      <c r="H99" s="111"/>
    </row>
    <row r="100" spans="1:8" x14ac:dyDescent="0.3">
      <c r="A100" s="7"/>
      <c r="B100" s="9"/>
      <c r="C100" s="9"/>
      <c r="D100" s="47"/>
      <c r="E100" s="29" t="s">
        <v>106</v>
      </c>
      <c r="F100" s="41">
        <v>21</v>
      </c>
      <c r="G100" s="121"/>
      <c r="H100" s="111"/>
    </row>
    <row r="101" spans="1:8" x14ac:dyDescent="0.3">
      <c r="A101" s="25"/>
      <c r="B101" s="43"/>
      <c r="C101" s="82"/>
      <c r="D101" s="83"/>
      <c r="E101" s="29"/>
      <c r="F101" s="41"/>
      <c r="G101" s="110"/>
      <c r="H101" s="125"/>
    </row>
    <row r="102" spans="1:8" ht="33" x14ac:dyDescent="0.3">
      <c r="A102" s="8">
        <f>MAX(A$1:A101)+1</f>
        <v>20</v>
      </c>
      <c r="B102" s="9"/>
      <c r="C102" s="48">
        <v>91221001</v>
      </c>
      <c r="D102" s="49"/>
      <c r="E102" s="23" t="s">
        <v>64</v>
      </c>
      <c r="F102" s="33"/>
      <c r="G102" s="120" t="s">
        <v>11</v>
      </c>
      <c r="H102" s="111">
        <f>SUM(H103:H106)</f>
        <v>811.5</v>
      </c>
    </row>
    <row r="103" spans="1:8" ht="33" x14ac:dyDescent="0.3">
      <c r="A103" s="7"/>
      <c r="B103" s="9"/>
      <c r="C103" s="48"/>
      <c r="D103" s="47">
        <v>9122100102</v>
      </c>
      <c r="E103" s="28" t="s">
        <v>65</v>
      </c>
      <c r="F103" s="34"/>
      <c r="G103" s="121" t="s">
        <v>11</v>
      </c>
      <c r="H103" s="113">
        <f>SUM(F104)</f>
        <v>31.5</v>
      </c>
    </row>
    <row r="104" spans="1:8" x14ac:dyDescent="0.3">
      <c r="A104" s="7"/>
      <c r="B104" s="9"/>
      <c r="C104" s="9"/>
      <c r="D104" s="47"/>
      <c r="E104" s="29" t="s">
        <v>107</v>
      </c>
      <c r="F104" s="41">
        <v>31.5</v>
      </c>
      <c r="G104" s="121"/>
      <c r="H104" s="111"/>
    </row>
    <row r="105" spans="1:8" x14ac:dyDescent="0.3">
      <c r="A105" s="8"/>
      <c r="B105" s="9"/>
      <c r="C105" s="48"/>
      <c r="D105" s="49"/>
      <c r="E105" s="23"/>
      <c r="F105" s="33"/>
      <c r="G105" s="120"/>
      <c r="H105" s="111"/>
    </row>
    <row r="106" spans="1:8" ht="33" x14ac:dyDescent="0.3">
      <c r="A106" s="7"/>
      <c r="B106" s="9"/>
      <c r="C106" s="48"/>
      <c r="D106" s="47">
        <v>9122100103</v>
      </c>
      <c r="E106" s="28" t="s">
        <v>66</v>
      </c>
      <c r="F106" s="34"/>
      <c r="G106" s="121" t="s">
        <v>11</v>
      </c>
      <c r="H106" s="113">
        <f>SUM(F107)</f>
        <v>780</v>
      </c>
    </row>
    <row r="107" spans="1:8" x14ac:dyDescent="0.3">
      <c r="A107" s="7"/>
      <c r="B107" s="9"/>
      <c r="C107" s="9"/>
      <c r="D107" s="47"/>
      <c r="E107" s="29" t="s">
        <v>80</v>
      </c>
      <c r="F107" s="41">
        <v>780</v>
      </c>
      <c r="G107" s="121"/>
      <c r="H107" s="111"/>
    </row>
    <row r="108" spans="1:8" x14ac:dyDescent="0.3">
      <c r="A108" s="8"/>
      <c r="B108" s="9"/>
      <c r="C108" s="48"/>
      <c r="D108" s="49"/>
      <c r="E108" s="23"/>
      <c r="F108" s="33"/>
      <c r="G108" s="120"/>
      <c r="H108" s="111"/>
    </row>
    <row r="109" spans="1:8" ht="33" x14ac:dyDescent="0.3">
      <c r="A109" s="8">
        <f>MAX(A$1:A108)+1</f>
        <v>21</v>
      </c>
      <c r="B109" s="9"/>
      <c r="C109" s="48">
        <v>91221201</v>
      </c>
      <c r="D109" s="49"/>
      <c r="E109" s="23" t="s">
        <v>67</v>
      </c>
      <c r="F109" s="33"/>
      <c r="G109" s="120" t="s">
        <v>11</v>
      </c>
      <c r="H109" s="111">
        <f>H110</f>
        <v>10.5</v>
      </c>
    </row>
    <row r="110" spans="1:8" ht="33" x14ac:dyDescent="0.3">
      <c r="A110" s="7"/>
      <c r="B110" s="9"/>
      <c r="C110" s="48"/>
      <c r="D110" s="47">
        <v>9122120101</v>
      </c>
      <c r="E110" s="28" t="s">
        <v>68</v>
      </c>
      <c r="F110" s="34"/>
      <c r="G110" s="121" t="s">
        <v>11</v>
      </c>
      <c r="H110" s="113">
        <f>SUM(F111:F111)</f>
        <v>10.5</v>
      </c>
    </row>
    <row r="111" spans="1:8" x14ac:dyDescent="0.3">
      <c r="A111" s="7"/>
      <c r="B111" s="9"/>
      <c r="C111" s="9"/>
      <c r="D111" s="47"/>
      <c r="E111" s="29" t="s">
        <v>108</v>
      </c>
      <c r="F111" s="41">
        <v>10.5</v>
      </c>
      <c r="G111" s="121"/>
      <c r="H111" s="111"/>
    </row>
    <row r="112" spans="1:8" x14ac:dyDescent="0.3">
      <c r="A112" s="7"/>
      <c r="B112" s="9"/>
      <c r="C112" s="48"/>
      <c r="D112" s="47"/>
      <c r="E112" s="28"/>
      <c r="F112" s="34"/>
      <c r="G112" s="121"/>
      <c r="H112" s="113"/>
    </row>
    <row r="113" spans="1:8" ht="33" x14ac:dyDescent="0.3">
      <c r="A113" s="8">
        <f>MAX(A$1:A112)+1</f>
        <v>22</v>
      </c>
      <c r="B113" s="9"/>
      <c r="C113" s="48">
        <v>91221401</v>
      </c>
      <c r="D113" s="49"/>
      <c r="E113" s="23" t="s">
        <v>69</v>
      </c>
      <c r="F113" s="33"/>
      <c r="G113" s="120" t="s">
        <v>12</v>
      </c>
      <c r="H113" s="111">
        <f>H114</f>
        <v>22</v>
      </c>
    </row>
    <row r="114" spans="1:8" ht="33" x14ac:dyDescent="0.3">
      <c r="A114" s="7"/>
      <c r="B114" s="9"/>
      <c r="C114" s="48"/>
      <c r="D114" s="47">
        <v>9122140101</v>
      </c>
      <c r="E114" s="28" t="s">
        <v>70</v>
      </c>
      <c r="F114" s="34"/>
      <c r="G114" s="121" t="s">
        <v>12</v>
      </c>
      <c r="H114" s="113">
        <f>SUM(F115:F116)</f>
        <v>22</v>
      </c>
    </row>
    <row r="115" spans="1:8" x14ac:dyDescent="0.3">
      <c r="A115" s="7"/>
      <c r="B115" s="9"/>
      <c r="C115" s="9"/>
      <c r="D115" s="47"/>
      <c r="E115" s="29" t="s">
        <v>71</v>
      </c>
      <c r="F115" s="41">
        <v>21</v>
      </c>
      <c r="G115" s="121"/>
      <c r="H115" s="111"/>
    </row>
    <row r="116" spans="1:8" x14ac:dyDescent="0.3">
      <c r="A116" s="7"/>
      <c r="B116" s="9"/>
      <c r="C116" s="9"/>
      <c r="D116" s="47"/>
      <c r="E116" s="29" t="s">
        <v>109</v>
      </c>
      <c r="F116" s="41">
        <v>1</v>
      </c>
      <c r="G116" s="121"/>
      <c r="H116" s="111"/>
    </row>
    <row r="117" spans="1:8" x14ac:dyDescent="0.3">
      <c r="A117" s="7"/>
      <c r="B117" s="9"/>
      <c r="C117" s="9"/>
      <c r="D117" s="47"/>
      <c r="E117" s="29"/>
      <c r="F117" s="41"/>
      <c r="G117" s="121"/>
      <c r="H117" s="111"/>
    </row>
    <row r="118" spans="1:8" ht="33" x14ac:dyDescent="0.3">
      <c r="A118" s="8">
        <f>MAX(A$1:A117)+1</f>
        <v>23</v>
      </c>
      <c r="B118" s="9"/>
      <c r="C118" s="48">
        <v>91221501</v>
      </c>
      <c r="D118" s="49"/>
      <c r="E118" s="23" t="s">
        <v>72</v>
      </c>
      <c r="F118" s="33"/>
      <c r="G118" s="120" t="s">
        <v>12</v>
      </c>
      <c r="H118" s="111">
        <f>H119</f>
        <v>22</v>
      </c>
    </row>
    <row r="119" spans="1:8" ht="33" x14ac:dyDescent="0.3">
      <c r="A119" s="9"/>
      <c r="B119" s="9"/>
      <c r="C119" s="46"/>
      <c r="D119" s="47">
        <v>9122140101</v>
      </c>
      <c r="E119" s="28" t="s">
        <v>73</v>
      </c>
      <c r="F119" s="34"/>
      <c r="G119" s="121" t="s">
        <v>12</v>
      </c>
      <c r="H119" s="113">
        <f>SUM(F120:F120)</f>
        <v>22</v>
      </c>
    </row>
    <row r="120" spans="1:8" x14ac:dyDescent="0.3">
      <c r="A120" s="7"/>
      <c r="B120" s="9"/>
      <c r="C120" s="9"/>
      <c r="D120" s="47"/>
      <c r="E120" s="29" t="s">
        <v>74</v>
      </c>
      <c r="F120" s="41">
        <v>22</v>
      </c>
      <c r="G120" s="121"/>
      <c r="H120" s="111"/>
    </row>
    <row r="121" spans="1:8" x14ac:dyDescent="0.3">
      <c r="A121" s="50"/>
      <c r="B121" s="51"/>
      <c r="C121" s="51"/>
      <c r="D121" s="52"/>
      <c r="E121" s="53"/>
      <c r="F121" s="42"/>
      <c r="G121" s="126"/>
      <c r="H121" s="127"/>
    </row>
    <row r="122" spans="1:8" x14ac:dyDescent="0.3">
      <c r="A122" s="54"/>
      <c r="B122" s="55"/>
      <c r="C122" s="55"/>
      <c r="D122" s="56"/>
      <c r="E122" s="57"/>
      <c r="F122" s="58"/>
      <c r="G122" s="128"/>
      <c r="H122" s="129"/>
    </row>
    <row r="123" spans="1:8" x14ac:dyDescent="0.3">
      <c r="A123" s="59"/>
      <c r="B123" s="59"/>
      <c r="C123" s="59"/>
      <c r="D123" s="60"/>
      <c r="E123" s="61"/>
      <c r="F123" s="62"/>
      <c r="G123" s="130"/>
      <c r="H123" s="131"/>
    </row>
    <row r="124" spans="1:8" x14ac:dyDescent="0.3">
      <c r="A124" s="63"/>
      <c r="B124" s="64"/>
      <c r="C124" s="65"/>
      <c r="D124" s="66"/>
      <c r="E124" s="67"/>
      <c r="F124" s="68"/>
      <c r="G124" s="132"/>
      <c r="H124" s="133"/>
    </row>
    <row r="125" spans="1:8" x14ac:dyDescent="0.3">
      <c r="A125" s="3"/>
      <c r="B125" s="3"/>
      <c r="C125" s="3"/>
      <c r="D125" s="11"/>
      <c r="E125" s="75"/>
      <c r="F125" s="12"/>
      <c r="G125" s="134"/>
      <c r="H125" s="105"/>
    </row>
    <row r="126" spans="1:8" x14ac:dyDescent="0.3">
      <c r="A126" s="3"/>
      <c r="B126" s="3"/>
      <c r="C126" s="3"/>
      <c r="D126" s="11"/>
      <c r="E126" s="75"/>
      <c r="F126" s="12"/>
      <c r="G126" s="134"/>
      <c r="H126" s="105"/>
    </row>
    <row r="127" spans="1:8" x14ac:dyDescent="0.3">
      <c r="A127" s="3"/>
      <c r="B127" s="3"/>
      <c r="C127" s="3"/>
      <c r="D127" s="11"/>
      <c r="E127" s="75"/>
      <c r="F127" s="12"/>
      <c r="G127" s="134"/>
      <c r="H127" s="105"/>
    </row>
    <row r="128" spans="1:8" x14ac:dyDescent="0.3">
      <c r="A128" s="3"/>
      <c r="B128" s="3"/>
      <c r="C128" s="3"/>
      <c r="D128" s="11"/>
      <c r="E128" s="75"/>
      <c r="F128" s="12"/>
      <c r="G128" s="134"/>
      <c r="H128" s="105"/>
    </row>
    <row r="129" spans="1:8" x14ac:dyDescent="0.3">
      <c r="A129" s="3"/>
      <c r="B129" s="3"/>
      <c r="C129" s="3"/>
      <c r="D129" s="11"/>
      <c r="E129" s="75"/>
      <c r="F129" s="12"/>
      <c r="G129" s="134"/>
      <c r="H129" s="105"/>
    </row>
    <row r="130" spans="1:8" x14ac:dyDescent="0.3">
      <c r="A130" s="3"/>
      <c r="B130" s="3"/>
      <c r="C130" s="3"/>
      <c r="D130" s="11"/>
      <c r="E130" s="75"/>
      <c r="F130" s="12"/>
      <c r="G130" s="134"/>
      <c r="H130" s="105"/>
    </row>
    <row r="131" spans="1:8" x14ac:dyDescent="0.3">
      <c r="A131" s="3"/>
      <c r="B131" s="3"/>
      <c r="C131" s="3"/>
      <c r="D131" s="11"/>
      <c r="E131" s="75"/>
      <c r="F131" s="12"/>
      <c r="G131" s="134"/>
      <c r="H131" s="105"/>
    </row>
    <row r="132" spans="1:8" x14ac:dyDescent="0.3">
      <c r="A132" s="3"/>
      <c r="B132" s="3"/>
      <c r="C132" s="3"/>
      <c r="D132" s="11"/>
      <c r="E132" s="75"/>
      <c r="F132" s="12"/>
      <c r="G132" s="134"/>
      <c r="H132" s="105"/>
    </row>
    <row r="133" spans="1:8" x14ac:dyDescent="0.3">
      <c r="A133" s="3"/>
      <c r="B133" s="3"/>
      <c r="C133" s="3"/>
      <c r="D133" s="11"/>
      <c r="E133" s="75"/>
      <c r="F133" s="12"/>
      <c r="G133" s="134"/>
      <c r="H133" s="105"/>
    </row>
    <row r="134" spans="1:8" x14ac:dyDescent="0.3">
      <c r="A134" s="3"/>
      <c r="B134" s="3"/>
      <c r="C134" s="3"/>
      <c r="D134" s="11"/>
      <c r="E134" s="75"/>
      <c r="F134" s="12"/>
      <c r="G134" s="134"/>
      <c r="H134" s="105"/>
    </row>
    <row r="135" spans="1:8" x14ac:dyDescent="0.3">
      <c r="A135" s="3"/>
      <c r="B135" s="3"/>
      <c r="C135" s="3"/>
      <c r="D135" s="11"/>
      <c r="E135" s="75"/>
      <c r="F135" s="12"/>
      <c r="G135" s="134"/>
      <c r="H135" s="105"/>
    </row>
    <row r="136" spans="1:8" x14ac:dyDescent="0.3">
      <c r="A136" s="3"/>
      <c r="B136" s="3"/>
      <c r="C136" s="3"/>
      <c r="D136" s="11"/>
      <c r="E136" s="75"/>
      <c r="F136" s="12"/>
      <c r="G136" s="134"/>
      <c r="H136" s="105"/>
    </row>
    <row r="137" spans="1:8" x14ac:dyDescent="0.3">
      <c r="A137" s="3"/>
      <c r="B137" s="3"/>
      <c r="C137" s="3"/>
      <c r="D137" s="11"/>
      <c r="E137" s="75"/>
      <c r="F137" s="12"/>
      <c r="G137" s="134"/>
      <c r="H137" s="105"/>
    </row>
    <row r="138" spans="1:8" x14ac:dyDescent="0.3">
      <c r="A138" s="3"/>
      <c r="B138" s="3"/>
      <c r="C138" s="3"/>
      <c r="D138" s="11"/>
      <c r="E138" s="75"/>
      <c r="F138" s="12"/>
      <c r="G138" s="134"/>
      <c r="H138" s="105"/>
    </row>
    <row r="139" spans="1:8" x14ac:dyDescent="0.3">
      <c r="A139" s="89"/>
      <c r="D139" s="91"/>
      <c r="E139" s="92"/>
      <c r="F139" s="12"/>
      <c r="G139" s="134"/>
      <c r="H139" s="105"/>
    </row>
    <row r="140" spans="1:8" x14ac:dyDescent="0.3">
      <c r="A140" s="89"/>
      <c r="D140" s="91"/>
      <c r="E140" s="92"/>
      <c r="F140" s="12"/>
      <c r="G140" s="134"/>
      <c r="H140" s="105"/>
    </row>
    <row r="141" spans="1:8" x14ac:dyDescent="0.3">
      <c r="A141" s="89"/>
      <c r="D141" s="91"/>
      <c r="E141" s="92"/>
      <c r="F141" s="12"/>
      <c r="G141" s="134"/>
      <c r="H141" s="105"/>
    </row>
    <row r="142" spans="1:8" x14ac:dyDescent="0.3">
      <c r="A142" s="89"/>
      <c r="D142" s="91"/>
      <c r="E142" s="92"/>
      <c r="F142" s="12"/>
      <c r="G142" s="134"/>
      <c r="H142" s="105"/>
    </row>
    <row r="143" spans="1:8" x14ac:dyDescent="0.3">
      <c r="A143" s="89"/>
      <c r="D143" s="91"/>
      <c r="E143" s="92"/>
      <c r="F143" s="12"/>
      <c r="G143" s="134"/>
      <c r="H143" s="105"/>
    </row>
    <row r="144" spans="1:8" x14ac:dyDescent="0.3">
      <c r="A144" s="89"/>
      <c r="D144" s="91"/>
      <c r="E144" s="92"/>
      <c r="F144" s="12"/>
      <c r="G144" s="134"/>
      <c r="H144" s="105"/>
    </row>
    <row r="145" spans="1:8" x14ac:dyDescent="0.3">
      <c r="A145" s="89"/>
      <c r="D145" s="91"/>
      <c r="E145" s="92"/>
      <c r="F145" s="12"/>
      <c r="G145" s="134"/>
      <c r="H145" s="105"/>
    </row>
    <row r="146" spans="1:8" x14ac:dyDescent="0.3">
      <c r="A146" s="89"/>
      <c r="D146" s="91"/>
      <c r="E146" s="92"/>
      <c r="F146" s="12"/>
      <c r="G146" s="134"/>
      <c r="H146" s="105"/>
    </row>
    <row r="147" spans="1:8" x14ac:dyDescent="0.3">
      <c r="A147" s="89"/>
      <c r="D147" s="91"/>
      <c r="E147" s="92"/>
      <c r="F147" s="12"/>
      <c r="G147" s="134"/>
      <c r="H147" s="105"/>
    </row>
    <row r="148" spans="1:8" x14ac:dyDescent="0.3">
      <c r="A148" s="89"/>
      <c r="D148" s="91"/>
      <c r="E148" s="92"/>
      <c r="F148" s="12"/>
      <c r="G148" s="134"/>
      <c r="H148" s="105"/>
    </row>
    <row r="149" spans="1:8" x14ac:dyDescent="0.3">
      <c r="A149" s="89"/>
      <c r="D149" s="91"/>
      <c r="E149" s="92"/>
      <c r="F149" s="12"/>
      <c r="G149" s="134"/>
      <c r="H149" s="105"/>
    </row>
    <row r="150" spans="1:8" x14ac:dyDescent="0.3">
      <c r="A150" s="89"/>
      <c r="D150" s="91"/>
      <c r="E150" s="92"/>
      <c r="F150" s="12"/>
      <c r="G150" s="134"/>
      <c r="H150" s="105"/>
    </row>
    <row r="151" spans="1:8" x14ac:dyDescent="0.3">
      <c r="A151" s="89"/>
      <c r="D151" s="91"/>
      <c r="E151" s="92"/>
      <c r="F151" s="12"/>
      <c r="G151" s="134"/>
      <c r="H151" s="105"/>
    </row>
    <row r="152" spans="1:8" x14ac:dyDescent="0.3">
      <c r="A152" s="89"/>
      <c r="D152" s="91"/>
      <c r="E152" s="92"/>
      <c r="F152" s="12"/>
      <c r="G152" s="134"/>
      <c r="H152" s="105"/>
    </row>
    <row r="153" spans="1:8" x14ac:dyDescent="0.3">
      <c r="A153" s="89"/>
      <c r="D153" s="91"/>
      <c r="E153" s="92"/>
      <c r="F153" s="12"/>
      <c r="G153" s="134"/>
      <c r="H153" s="105"/>
    </row>
    <row r="154" spans="1:8" x14ac:dyDescent="0.3">
      <c r="A154" s="89"/>
      <c r="D154" s="91"/>
      <c r="E154" s="92"/>
      <c r="F154" s="12"/>
      <c r="G154" s="134"/>
      <c r="H154" s="105"/>
    </row>
    <row r="155" spans="1:8" x14ac:dyDescent="0.3">
      <c r="A155" s="89"/>
      <c r="D155" s="91"/>
      <c r="E155" s="92"/>
      <c r="F155" s="12"/>
      <c r="G155" s="134"/>
      <c r="H155" s="105"/>
    </row>
    <row r="156" spans="1:8" x14ac:dyDescent="0.3">
      <c r="A156" s="89"/>
      <c r="D156" s="91"/>
      <c r="E156" s="92"/>
      <c r="F156" s="12"/>
      <c r="G156" s="134"/>
      <c r="H156" s="105"/>
    </row>
    <row r="157" spans="1:8" x14ac:dyDescent="0.3">
      <c r="A157" s="89"/>
      <c r="D157" s="91"/>
      <c r="E157" s="92"/>
      <c r="F157" s="12"/>
      <c r="G157" s="134"/>
      <c r="H157" s="105"/>
    </row>
    <row r="158" spans="1:8" x14ac:dyDescent="0.3">
      <c r="A158" s="89"/>
      <c r="D158" s="91"/>
      <c r="E158" s="92"/>
      <c r="F158" s="12"/>
      <c r="G158" s="134"/>
      <c r="H158" s="105"/>
    </row>
    <row r="159" spans="1:8" x14ac:dyDescent="0.3">
      <c r="A159" s="89"/>
      <c r="D159" s="91"/>
      <c r="E159" s="92"/>
      <c r="F159" s="12"/>
      <c r="G159" s="134"/>
      <c r="H159" s="105"/>
    </row>
    <row r="160" spans="1:8" x14ac:dyDescent="0.3">
      <c r="A160" s="89"/>
      <c r="D160" s="91"/>
      <c r="E160" s="92"/>
      <c r="F160" s="12"/>
      <c r="G160" s="134"/>
      <c r="H160" s="105"/>
    </row>
    <row r="161" spans="1:8" x14ac:dyDescent="0.3">
      <c r="A161" s="89"/>
      <c r="D161" s="91"/>
      <c r="E161" s="92"/>
      <c r="F161" s="12"/>
      <c r="G161" s="134"/>
      <c r="H161" s="105"/>
    </row>
    <row r="162" spans="1:8" x14ac:dyDescent="0.3">
      <c r="A162" s="89"/>
      <c r="D162" s="91"/>
      <c r="E162" s="92"/>
      <c r="F162" s="12"/>
      <c r="G162" s="134"/>
      <c r="H162" s="105"/>
    </row>
    <row r="163" spans="1:8" x14ac:dyDescent="0.3">
      <c r="A163" s="89"/>
      <c r="D163" s="91"/>
      <c r="E163" s="92"/>
      <c r="F163" s="12"/>
      <c r="G163" s="134"/>
      <c r="H163" s="105"/>
    </row>
    <row r="164" spans="1:8" x14ac:dyDescent="0.3">
      <c r="A164" s="89"/>
      <c r="D164" s="91"/>
      <c r="E164" s="92"/>
      <c r="F164" s="12"/>
      <c r="G164" s="134"/>
      <c r="H164" s="105"/>
    </row>
    <row r="165" spans="1:8" x14ac:dyDescent="0.3">
      <c r="A165" s="89"/>
      <c r="D165" s="91"/>
      <c r="E165" s="92"/>
      <c r="F165" s="12"/>
      <c r="G165" s="134"/>
      <c r="H165" s="105"/>
    </row>
    <row r="166" spans="1:8" x14ac:dyDescent="0.3">
      <c r="A166" s="89"/>
      <c r="D166" s="91"/>
      <c r="E166" s="92"/>
      <c r="F166" s="12"/>
      <c r="G166" s="134"/>
      <c r="H166" s="105"/>
    </row>
    <row r="167" spans="1:8" x14ac:dyDescent="0.3">
      <c r="A167" s="89"/>
      <c r="D167" s="91"/>
      <c r="E167" s="92"/>
      <c r="F167" s="12"/>
      <c r="G167" s="134"/>
      <c r="H167" s="105"/>
    </row>
    <row r="168" spans="1:8" x14ac:dyDescent="0.3">
      <c r="A168" s="89"/>
      <c r="D168" s="91"/>
      <c r="E168" s="92"/>
      <c r="F168" s="12"/>
      <c r="G168" s="134"/>
      <c r="H168" s="105"/>
    </row>
    <row r="169" spans="1:8" x14ac:dyDescent="0.3">
      <c r="A169" s="89"/>
      <c r="D169" s="91"/>
      <c r="E169" s="92"/>
      <c r="F169" s="12"/>
      <c r="G169" s="134"/>
      <c r="H169" s="105"/>
    </row>
    <row r="170" spans="1:8" x14ac:dyDescent="0.3">
      <c r="A170" s="89"/>
      <c r="D170" s="91"/>
      <c r="E170" s="92"/>
      <c r="F170" s="12"/>
      <c r="G170" s="134"/>
      <c r="H170" s="105"/>
    </row>
    <row r="171" spans="1:8" x14ac:dyDescent="0.3">
      <c r="A171" s="89"/>
      <c r="D171" s="91"/>
      <c r="E171" s="92"/>
      <c r="F171" s="12"/>
      <c r="G171" s="134"/>
      <c r="H171" s="105"/>
    </row>
    <row r="172" spans="1:8" x14ac:dyDescent="0.3">
      <c r="A172" s="89"/>
      <c r="D172" s="91"/>
      <c r="E172" s="92"/>
      <c r="F172" s="12"/>
      <c r="G172" s="134"/>
      <c r="H172" s="105"/>
    </row>
    <row r="173" spans="1:8" x14ac:dyDescent="0.3">
      <c r="A173" s="89"/>
      <c r="D173" s="91"/>
      <c r="E173" s="92"/>
      <c r="F173" s="12"/>
      <c r="G173" s="134"/>
      <c r="H173" s="105"/>
    </row>
    <row r="174" spans="1:8" x14ac:dyDescent="0.3">
      <c r="A174" s="89"/>
      <c r="D174" s="91"/>
      <c r="E174" s="92"/>
      <c r="F174" s="12"/>
      <c r="G174" s="134"/>
      <c r="H174" s="105"/>
    </row>
    <row r="175" spans="1:8" x14ac:dyDescent="0.3">
      <c r="A175" s="89"/>
      <c r="D175" s="91"/>
      <c r="E175" s="92"/>
      <c r="F175" s="12"/>
      <c r="G175" s="134"/>
      <c r="H175" s="105"/>
    </row>
    <row r="176" spans="1:8" x14ac:dyDescent="0.3">
      <c r="A176" s="89"/>
      <c r="D176" s="91"/>
      <c r="E176" s="92"/>
      <c r="F176" s="12"/>
      <c r="G176" s="134"/>
      <c r="H176" s="105"/>
    </row>
    <row r="177" spans="1:8" x14ac:dyDescent="0.3">
      <c r="A177" s="89"/>
      <c r="D177" s="91"/>
      <c r="E177" s="92"/>
      <c r="F177" s="12"/>
      <c r="G177" s="134"/>
      <c r="H177" s="105"/>
    </row>
    <row r="178" spans="1:8" x14ac:dyDescent="0.3">
      <c r="A178" s="89"/>
      <c r="D178" s="91"/>
      <c r="E178" s="92"/>
      <c r="F178" s="12"/>
      <c r="G178" s="134"/>
      <c r="H178" s="105"/>
    </row>
    <row r="179" spans="1:8" x14ac:dyDescent="0.3">
      <c r="A179" s="89"/>
      <c r="D179" s="91"/>
      <c r="E179" s="92"/>
      <c r="F179" s="12"/>
      <c r="G179" s="134"/>
      <c r="H179" s="105"/>
    </row>
    <row r="180" spans="1:8" x14ac:dyDescent="0.3">
      <c r="A180" s="89"/>
      <c r="D180" s="91"/>
      <c r="E180" s="92"/>
      <c r="F180" s="12"/>
      <c r="G180" s="134"/>
      <c r="H180" s="105"/>
    </row>
    <row r="181" spans="1:8" x14ac:dyDescent="0.3">
      <c r="A181" s="89"/>
      <c r="D181" s="91"/>
      <c r="E181" s="92"/>
      <c r="F181" s="12"/>
      <c r="G181" s="134"/>
      <c r="H181" s="105"/>
    </row>
    <row r="182" spans="1:8" x14ac:dyDescent="0.3">
      <c r="A182" s="89"/>
      <c r="D182" s="91"/>
      <c r="E182" s="92"/>
      <c r="F182" s="12"/>
      <c r="G182" s="134"/>
      <c r="H182" s="105"/>
    </row>
    <row r="183" spans="1:8" x14ac:dyDescent="0.3">
      <c r="A183" s="89"/>
      <c r="D183" s="91"/>
      <c r="E183" s="92"/>
      <c r="F183" s="12"/>
      <c r="G183" s="134"/>
      <c r="H183" s="105"/>
    </row>
    <row r="184" spans="1:8" x14ac:dyDescent="0.3">
      <c r="A184" s="89"/>
      <c r="D184" s="91"/>
      <c r="E184" s="92"/>
      <c r="F184" s="12"/>
      <c r="G184" s="134"/>
      <c r="H184" s="105"/>
    </row>
    <row r="185" spans="1:8" x14ac:dyDescent="0.3">
      <c r="A185" s="89"/>
      <c r="D185" s="91"/>
      <c r="E185" s="92"/>
      <c r="F185" s="12"/>
      <c r="G185" s="134"/>
      <c r="H185" s="105"/>
    </row>
    <row r="186" spans="1:8" x14ac:dyDescent="0.3">
      <c r="A186" s="89"/>
      <c r="D186" s="91"/>
      <c r="E186" s="92"/>
      <c r="F186" s="12"/>
      <c r="G186" s="134"/>
      <c r="H186" s="105"/>
    </row>
    <row r="187" spans="1:8" x14ac:dyDescent="0.3">
      <c r="A187" s="89"/>
      <c r="D187" s="91"/>
      <c r="E187" s="92"/>
      <c r="F187" s="12"/>
      <c r="G187" s="134"/>
      <c r="H187" s="105"/>
    </row>
    <row r="188" spans="1:8" x14ac:dyDescent="0.3">
      <c r="A188" s="89"/>
      <c r="D188" s="91"/>
      <c r="E188" s="92"/>
      <c r="F188" s="12"/>
      <c r="G188" s="134"/>
      <c r="H188" s="105"/>
    </row>
    <row r="189" spans="1:8" x14ac:dyDescent="0.3">
      <c r="A189" s="89"/>
      <c r="D189" s="91"/>
      <c r="E189" s="92"/>
      <c r="F189" s="12"/>
      <c r="G189" s="134"/>
      <c r="H189" s="105"/>
    </row>
    <row r="190" spans="1:8" x14ac:dyDescent="0.3">
      <c r="A190" s="89"/>
      <c r="D190" s="91"/>
      <c r="E190" s="92"/>
      <c r="F190" s="12"/>
      <c r="G190" s="134"/>
      <c r="H190" s="105"/>
    </row>
    <row r="191" spans="1:8" x14ac:dyDescent="0.3">
      <c r="A191" s="89"/>
      <c r="D191" s="91"/>
      <c r="E191" s="92"/>
      <c r="F191" s="12"/>
      <c r="G191" s="134"/>
      <c r="H191" s="105"/>
    </row>
    <row r="192" spans="1:8" x14ac:dyDescent="0.3">
      <c r="A192" s="89"/>
      <c r="D192" s="91"/>
      <c r="E192" s="92"/>
      <c r="F192" s="12"/>
      <c r="G192" s="134"/>
      <c r="H192" s="105"/>
    </row>
    <row r="193" spans="1:8" x14ac:dyDescent="0.3">
      <c r="A193" s="89"/>
      <c r="D193" s="91"/>
      <c r="E193" s="92"/>
      <c r="F193" s="12"/>
      <c r="G193" s="134"/>
      <c r="H193" s="105"/>
    </row>
    <row r="194" spans="1:8" x14ac:dyDescent="0.3">
      <c r="A194" s="89"/>
      <c r="D194" s="91"/>
      <c r="E194" s="92"/>
      <c r="F194" s="12"/>
      <c r="G194" s="134"/>
      <c r="H194" s="105"/>
    </row>
    <row r="195" spans="1:8" x14ac:dyDescent="0.3">
      <c r="A195" s="89"/>
      <c r="D195" s="91"/>
      <c r="E195" s="92"/>
      <c r="F195" s="12"/>
      <c r="G195" s="134"/>
      <c r="H195" s="105"/>
    </row>
    <row r="196" spans="1:8" x14ac:dyDescent="0.3">
      <c r="A196" s="89"/>
      <c r="D196" s="91"/>
      <c r="E196" s="92"/>
      <c r="F196" s="12"/>
      <c r="G196" s="134"/>
      <c r="H196" s="105"/>
    </row>
    <row r="197" spans="1:8" x14ac:dyDescent="0.3">
      <c r="A197" s="89"/>
      <c r="D197" s="91"/>
      <c r="E197" s="92"/>
      <c r="F197" s="12"/>
      <c r="G197" s="134"/>
      <c r="H197" s="105"/>
    </row>
    <row r="198" spans="1:8" x14ac:dyDescent="0.3">
      <c r="A198" s="89"/>
      <c r="D198" s="91"/>
      <c r="E198" s="92"/>
      <c r="F198" s="12"/>
      <c r="G198" s="134"/>
      <c r="H198" s="105"/>
    </row>
    <row r="199" spans="1:8" x14ac:dyDescent="0.3">
      <c r="A199" s="89"/>
      <c r="D199" s="91"/>
      <c r="E199" s="92"/>
      <c r="F199" s="12"/>
      <c r="G199" s="134"/>
      <c r="H199" s="105"/>
    </row>
    <row r="200" spans="1:8" x14ac:dyDescent="0.3">
      <c r="A200" s="89"/>
      <c r="D200" s="91"/>
      <c r="E200" s="92"/>
      <c r="F200" s="12"/>
      <c r="G200" s="134"/>
      <c r="H200" s="105"/>
    </row>
    <row r="201" spans="1:8" x14ac:dyDescent="0.3">
      <c r="A201" s="89"/>
      <c r="D201" s="91"/>
      <c r="E201" s="92"/>
      <c r="F201" s="12"/>
      <c r="G201" s="134"/>
      <c r="H201" s="105"/>
    </row>
    <row r="202" spans="1:8" x14ac:dyDescent="0.3">
      <c r="A202" s="89"/>
      <c r="D202" s="91"/>
      <c r="E202" s="92"/>
      <c r="F202" s="12"/>
      <c r="G202" s="134"/>
      <c r="H202" s="105"/>
    </row>
    <row r="203" spans="1:8" x14ac:dyDescent="0.3">
      <c r="A203" s="89"/>
      <c r="D203" s="91"/>
      <c r="E203" s="92"/>
      <c r="F203" s="12"/>
      <c r="G203" s="134"/>
      <c r="H203" s="105"/>
    </row>
    <row r="204" spans="1:8" x14ac:dyDescent="0.3">
      <c r="A204" s="89"/>
      <c r="D204" s="91"/>
      <c r="E204" s="92"/>
      <c r="F204" s="12"/>
      <c r="G204" s="134"/>
      <c r="H204" s="105"/>
    </row>
    <row r="205" spans="1:8" x14ac:dyDescent="0.3">
      <c r="A205" s="89"/>
      <c r="D205" s="91"/>
      <c r="E205" s="92"/>
      <c r="F205" s="12"/>
      <c r="G205" s="134"/>
      <c r="H205" s="105"/>
    </row>
    <row r="206" spans="1:8" x14ac:dyDescent="0.3">
      <c r="A206" s="89"/>
      <c r="D206" s="91"/>
      <c r="E206" s="92"/>
      <c r="F206" s="12"/>
      <c r="G206" s="134"/>
      <c r="H206" s="105"/>
    </row>
    <row r="207" spans="1:8" x14ac:dyDescent="0.3">
      <c r="A207" s="89"/>
      <c r="D207" s="91"/>
      <c r="E207" s="92"/>
      <c r="F207" s="12"/>
      <c r="G207" s="134"/>
      <c r="H207" s="105"/>
    </row>
    <row r="208" spans="1:8" x14ac:dyDescent="0.3">
      <c r="A208" s="89"/>
      <c r="D208" s="91"/>
      <c r="E208" s="92"/>
      <c r="F208" s="12"/>
      <c r="G208" s="134"/>
      <c r="H208" s="105"/>
    </row>
    <row r="209" spans="1:8" x14ac:dyDescent="0.3">
      <c r="A209" s="89"/>
      <c r="D209" s="91"/>
      <c r="E209" s="92"/>
      <c r="F209" s="12"/>
      <c r="G209" s="134"/>
      <c r="H209" s="105"/>
    </row>
    <row r="210" spans="1:8" x14ac:dyDescent="0.3">
      <c r="A210" s="89"/>
      <c r="D210" s="91"/>
      <c r="E210" s="92"/>
      <c r="F210" s="12"/>
      <c r="G210" s="134"/>
      <c r="H210" s="105"/>
    </row>
    <row r="211" spans="1:8" x14ac:dyDescent="0.3">
      <c r="A211" s="89"/>
      <c r="D211" s="91"/>
      <c r="E211" s="92"/>
      <c r="F211" s="12"/>
      <c r="G211" s="134"/>
      <c r="H211" s="105"/>
    </row>
    <row r="212" spans="1:8" x14ac:dyDescent="0.3">
      <c r="A212" s="89"/>
      <c r="D212" s="91"/>
      <c r="E212" s="92"/>
      <c r="F212" s="12"/>
      <c r="G212" s="134"/>
      <c r="H212" s="105"/>
    </row>
    <row r="213" spans="1:8" x14ac:dyDescent="0.3">
      <c r="A213" s="89"/>
      <c r="D213" s="91"/>
      <c r="E213" s="92"/>
      <c r="F213" s="12"/>
      <c r="G213" s="134"/>
      <c r="H213" s="105"/>
    </row>
    <row r="214" spans="1:8" x14ac:dyDescent="0.3">
      <c r="A214" s="89"/>
      <c r="D214" s="91"/>
      <c r="E214" s="92"/>
      <c r="F214" s="12"/>
      <c r="G214" s="134"/>
      <c r="H214" s="105"/>
    </row>
    <row r="215" spans="1:8" x14ac:dyDescent="0.3">
      <c r="A215" s="89"/>
      <c r="D215" s="91"/>
      <c r="E215" s="92"/>
      <c r="F215" s="12"/>
      <c r="G215" s="134"/>
      <c r="H215" s="105"/>
    </row>
    <row r="216" spans="1:8" x14ac:dyDescent="0.3">
      <c r="A216" s="89"/>
      <c r="D216" s="91"/>
      <c r="E216" s="92"/>
      <c r="F216" s="12"/>
      <c r="G216" s="134"/>
      <c r="H216" s="105"/>
    </row>
    <row r="217" spans="1:8" x14ac:dyDescent="0.3">
      <c r="A217" s="89"/>
      <c r="D217" s="91"/>
      <c r="E217" s="92"/>
      <c r="F217" s="12"/>
      <c r="G217" s="134"/>
      <c r="H217" s="105"/>
    </row>
    <row r="218" spans="1:8" x14ac:dyDescent="0.3">
      <c r="A218" s="89"/>
      <c r="D218" s="91"/>
      <c r="E218" s="92"/>
      <c r="F218" s="12"/>
      <c r="G218" s="134"/>
      <c r="H218" s="105"/>
    </row>
    <row r="219" spans="1:8" x14ac:dyDescent="0.3">
      <c r="A219" s="89"/>
      <c r="D219" s="91"/>
      <c r="E219" s="92"/>
      <c r="F219" s="12"/>
      <c r="G219" s="134"/>
      <c r="H219" s="105"/>
    </row>
    <row r="220" spans="1:8" x14ac:dyDescent="0.3">
      <c r="A220" s="89"/>
      <c r="D220" s="91"/>
      <c r="E220" s="92"/>
      <c r="F220" s="12"/>
      <c r="G220" s="134"/>
      <c r="H220" s="105"/>
    </row>
    <row r="221" spans="1:8" x14ac:dyDescent="0.3">
      <c r="A221" s="89"/>
      <c r="D221" s="91"/>
      <c r="E221" s="92"/>
      <c r="F221" s="12"/>
      <c r="G221" s="134"/>
      <c r="H221" s="105"/>
    </row>
    <row r="222" spans="1:8" x14ac:dyDescent="0.3">
      <c r="A222" s="89"/>
      <c r="D222" s="91"/>
      <c r="E222" s="92"/>
      <c r="F222" s="12"/>
      <c r="G222" s="134"/>
      <c r="H222" s="105"/>
    </row>
    <row r="223" spans="1:8" x14ac:dyDescent="0.3">
      <c r="A223" s="89"/>
      <c r="D223" s="91"/>
      <c r="E223" s="92"/>
      <c r="F223" s="12"/>
      <c r="G223" s="134"/>
      <c r="H223" s="105"/>
    </row>
    <row r="224" spans="1:8" x14ac:dyDescent="0.3">
      <c r="A224" s="89"/>
      <c r="D224" s="91"/>
      <c r="E224" s="92"/>
      <c r="F224" s="12"/>
      <c r="G224" s="134"/>
      <c r="H224" s="105"/>
    </row>
    <row r="225" spans="1:8" x14ac:dyDescent="0.3">
      <c r="A225" s="89"/>
      <c r="D225" s="91"/>
      <c r="E225" s="92"/>
      <c r="F225" s="12"/>
      <c r="G225" s="134"/>
      <c r="H225" s="105"/>
    </row>
    <row r="226" spans="1:8" x14ac:dyDescent="0.3">
      <c r="A226" s="89"/>
      <c r="D226" s="91"/>
      <c r="E226" s="92"/>
      <c r="F226" s="12"/>
      <c r="G226" s="134"/>
      <c r="H226" s="105"/>
    </row>
    <row r="227" spans="1:8" x14ac:dyDescent="0.3">
      <c r="A227" s="89"/>
      <c r="D227" s="91"/>
      <c r="E227" s="92"/>
      <c r="F227" s="12"/>
      <c r="G227" s="134"/>
      <c r="H227" s="105"/>
    </row>
    <row r="228" spans="1:8" x14ac:dyDescent="0.3">
      <c r="A228" s="89"/>
      <c r="D228" s="91"/>
      <c r="E228" s="92"/>
      <c r="F228" s="12"/>
      <c r="G228" s="134"/>
      <c r="H228" s="105"/>
    </row>
    <row r="229" spans="1:8" x14ac:dyDescent="0.3">
      <c r="A229" s="89"/>
      <c r="D229" s="91"/>
      <c r="E229" s="92"/>
      <c r="F229" s="12"/>
      <c r="G229" s="134"/>
      <c r="H229" s="105"/>
    </row>
    <row r="230" spans="1:8" x14ac:dyDescent="0.3">
      <c r="A230" s="89"/>
      <c r="D230" s="91"/>
      <c r="E230" s="92"/>
      <c r="F230" s="12"/>
      <c r="G230" s="134"/>
      <c r="H230" s="105"/>
    </row>
    <row r="231" spans="1:8" x14ac:dyDescent="0.3">
      <c r="A231" s="89"/>
      <c r="D231" s="91"/>
      <c r="E231" s="92"/>
      <c r="F231" s="12"/>
      <c r="G231" s="134"/>
      <c r="H231" s="105"/>
    </row>
    <row r="232" spans="1:8" x14ac:dyDescent="0.3">
      <c r="A232" s="89"/>
      <c r="D232" s="91"/>
      <c r="E232" s="92"/>
      <c r="F232" s="12"/>
      <c r="G232" s="134"/>
      <c r="H232" s="105"/>
    </row>
    <row r="233" spans="1:8" x14ac:dyDescent="0.3">
      <c r="A233" s="89"/>
      <c r="D233" s="91"/>
      <c r="E233" s="92"/>
      <c r="F233" s="12"/>
      <c r="G233" s="134"/>
      <c r="H233" s="105"/>
    </row>
    <row r="234" spans="1:8" x14ac:dyDescent="0.3">
      <c r="A234" s="89"/>
      <c r="D234" s="91"/>
      <c r="E234" s="92"/>
      <c r="F234" s="12"/>
      <c r="G234" s="134"/>
      <c r="H234" s="105"/>
    </row>
    <row r="235" spans="1:8" x14ac:dyDescent="0.3">
      <c r="A235" s="89"/>
      <c r="D235" s="91"/>
      <c r="E235" s="92"/>
      <c r="F235" s="12"/>
      <c r="G235" s="134"/>
      <c r="H235" s="105"/>
    </row>
    <row r="236" spans="1:8" x14ac:dyDescent="0.3">
      <c r="A236" s="89"/>
      <c r="D236" s="91"/>
      <c r="E236" s="92"/>
      <c r="F236" s="12"/>
      <c r="G236" s="134"/>
      <c r="H236" s="105"/>
    </row>
    <row r="237" spans="1:8" x14ac:dyDescent="0.3">
      <c r="A237" s="89"/>
      <c r="D237" s="91"/>
      <c r="E237" s="92"/>
      <c r="F237" s="12"/>
      <c r="G237" s="134"/>
      <c r="H237" s="105"/>
    </row>
    <row r="238" spans="1:8" x14ac:dyDescent="0.3">
      <c r="A238" s="89"/>
      <c r="D238" s="91"/>
      <c r="E238" s="92"/>
      <c r="F238" s="12"/>
      <c r="G238" s="134"/>
      <c r="H238" s="105"/>
    </row>
    <row r="239" spans="1:8" x14ac:dyDescent="0.3">
      <c r="A239" s="89"/>
      <c r="D239" s="91"/>
      <c r="E239" s="92"/>
      <c r="F239" s="12"/>
      <c r="G239" s="134"/>
      <c r="H239" s="105"/>
    </row>
    <row r="240" spans="1:8" x14ac:dyDescent="0.3">
      <c r="A240" s="89"/>
      <c r="D240" s="91"/>
      <c r="E240" s="92"/>
      <c r="F240" s="12"/>
      <c r="G240" s="134"/>
      <c r="H240" s="105"/>
    </row>
    <row r="241" spans="1:8" x14ac:dyDescent="0.3">
      <c r="A241" s="89"/>
      <c r="D241" s="91"/>
      <c r="E241" s="92"/>
      <c r="F241" s="12"/>
      <c r="G241" s="134"/>
      <c r="H241" s="105"/>
    </row>
    <row r="242" spans="1:8" x14ac:dyDescent="0.3">
      <c r="A242" s="89"/>
      <c r="D242" s="91"/>
      <c r="E242" s="92"/>
      <c r="F242" s="12"/>
      <c r="G242" s="134"/>
      <c r="H242" s="105"/>
    </row>
    <row r="243" spans="1:8" x14ac:dyDescent="0.3">
      <c r="A243" s="89"/>
      <c r="D243" s="91"/>
      <c r="E243" s="92"/>
      <c r="F243" s="12"/>
      <c r="G243" s="134"/>
      <c r="H243" s="105"/>
    </row>
    <row r="244" spans="1:8" x14ac:dyDescent="0.3">
      <c r="A244" s="89"/>
      <c r="D244" s="91"/>
      <c r="E244" s="92"/>
      <c r="F244" s="12"/>
      <c r="G244" s="134"/>
      <c r="H244" s="105"/>
    </row>
    <row r="245" spans="1:8" x14ac:dyDescent="0.3">
      <c r="A245" s="89"/>
      <c r="D245" s="91"/>
      <c r="E245" s="92"/>
      <c r="F245" s="12"/>
      <c r="G245" s="134"/>
      <c r="H245" s="105"/>
    </row>
    <row r="246" spans="1:8" x14ac:dyDescent="0.3">
      <c r="A246" s="89"/>
      <c r="D246" s="91"/>
      <c r="E246" s="92"/>
      <c r="F246" s="12"/>
      <c r="G246" s="134"/>
      <c r="H246" s="105"/>
    </row>
    <row r="247" spans="1:8" x14ac:dyDescent="0.3">
      <c r="A247" s="89"/>
      <c r="D247" s="91"/>
      <c r="E247" s="92"/>
      <c r="F247" s="12"/>
      <c r="G247" s="134"/>
      <c r="H247" s="105"/>
    </row>
    <row r="248" spans="1:8" x14ac:dyDescent="0.3">
      <c r="A248" s="89"/>
      <c r="D248" s="91"/>
      <c r="E248" s="92"/>
      <c r="F248" s="12"/>
      <c r="G248" s="134"/>
      <c r="H248" s="105"/>
    </row>
    <row r="249" spans="1:8" x14ac:dyDescent="0.3">
      <c r="A249" s="89"/>
      <c r="D249" s="91"/>
      <c r="E249" s="92"/>
      <c r="F249" s="12"/>
      <c r="G249" s="134"/>
      <c r="H249" s="105"/>
    </row>
    <row r="250" spans="1:8" x14ac:dyDescent="0.3">
      <c r="A250" s="89"/>
      <c r="D250" s="91"/>
      <c r="E250" s="92"/>
      <c r="F250" s="12"/>
      <c r="G250" s="134"/>
      <c r="H250" s="105"/>
    </row>
    <row r="251" spans="1:8" x14ac:dyDescent="0.3">
      <c r="A251" s="89"/>
      <c r="D251" s="91"/>
      <c r="E251" s="92"/>
      <c r="F251" s="12"/>
      <c r="G251" s="134"/>
      <c r="H251" s="105"/>
    </row>
    <row r="252" spans="1:8" x14ac:dyDescent="0.3">
      <c r="A252" s="89"/>
      <c r="D252" s="91"/>
      <c r="E252" s="92"/>
      <c r="F252" s="12"/>
      <c r="G252" s="134"/>
      <c r="H252" s="105"/>
    </row>
    <row r="253" spans="1:8" x14ac:dyDescent="0.3">
      <c r="A253" s="89"/>
      <c r="D253" s="91"/>
      <c r="E253" s="92"/>
      <c r="F253" s="12"/>
      <c r="G253" s="134"/>
      <c r="H253" s="105"/>
    </row>
    <row r="254" spans="1:8" x14ac:dyDescent="0.3">
      <c r="A254" s="89"/>
      <c r="D254" s="91"/>
      <c r="E254" s="92"/>
      <c r="F254" s="12"/>
      <c r="G254" s="134"/>
      <c r="H254" s="105"/>
    </row>
    <row r="255" spans="1:8" x14ac:dyDescent="0.3">
      <c r="A255" s="89"/>
      <c r="D255" s="91"/>
      <c r="E255" s="92"/>
      <c r="F255" s="12"/>
      <c r="G255" s="134"/>
      <c r="H255" s="105"/>
    </row>
    <row r="256" spans="1:8" x14ac:dyDescent="0.3">
      <c r="A256" s="89"/>
      <c r="D256" s="91"/>
      <c r="E256" s="92"/>
      <c r="F256" s="12"/>
      <c r="G256" s="134"/>
      <c r="H256" s="105"/>
    </row>
    <row r="257" spans="1:8" x14ac:dyDescent="0.3">
      <c r="A257" s="89"/>
      <c r="D257" s="91"/>
      <c r="E257" s="92"/>
      <c r="F257" s="12"/>
      <c r="G257" s="134"/>
      <c r="H257" s="105"/>
    </row>
    <row r="258" spans="1:8" x14ac:dyDescent="0.3">
      <c r="A258" s="89"/>
      <c r="D258" s="91"/>
      <c r="E258" s="92"/>
      <c r="F258" s="12"/>
      <c r="G258" s="134"/>
      <c r="H258" s="105"/>
    </row>
    <row r="259" spans="1:8" x14ac:dyDescent="0.3">
      <c r="A259" s="89"/>
      <c r="D259" s="91"/>
      <c r="E259" s="92"/>
      <c r="F259" s="12"/>
      <c r="G259" s="134"/>
      <c r="H259" s="105"/>
    </row>
    <row r="260" spans="1:8" x14ac:dyDescent="0.3">
      <c r="A260" s="89"/>
      <c r="D260" s="91"/>
      <c r="E260" s="92"/>
      <c r="F260" s="12"/>
      <c r="G260" s="134"/>
      <c r="H260" s="105"/>
    </row>
    <row r="261" spans="1:8" x14ac:dyDescent="0.3">
      <c r="A261" s="89"/>
      <c r="D261" s="91"/>
      <c r="E261" s="92"/>
      <c r="F261" s="12"/>
      <c r="G261" s="134"/>
      <c r="H261" s="105"/>
    </row>
    <row r="262" spans="1:8" x14ac:dyDescent="0.3">
      <c r="A262" s="89"/>
      <c r="D262" s="91"/>
      <c r="E262" s="92"/>
      <c r="F262" s="12"/>
      <c r="G262" s="134"/>
      <c r="H262" s="105"/>
    </row>
    <row r="263" spans="1:8" x14ac:dyDescent="0.3">
      <c r="A263" s="89"/>
      <c r="D263" s="91"/>
      <c r="E263" s="92"/>
      <c r="F263" s="12"/>
      <c r="G263" s="134"/>
      <c r="H263" s="105"/>
    </row>
    <row r="264" spans="1:8" x14ac:dyDescent="0.3">
      <c r="A264" s="89"/>
      <c r="D264" s="91"/>
      <c r="E264" s="92"/>
      <c r="F264" s="12"/>
      <c r="G264" s="134"/>
      <c r="H264" s="105"/>
    </row>
    <row r="265" spans="1:8" x14ac:dyDescent="0.3">
      <c r="A265" s="89"/>
      <c r="D265" s="91"/>
      <c r="E265" s="92"/>
      <c r="F265" s="12"/>
      <c r="G265" s="134"/>
      <c r="H265" s="105"/>
    </row>
    <row r="266" spans="1:8" x14ac:dyDescent="0.3">
      <c r="A266" s="89"/>
      <c r="D266" s="91"/>
      <c r="E266" s="92"/>
      <c r="F266" s="12"/>
      <c r="G266" s="134"/>
      <c r="H266" s="105"/>
    </row>
    <row r="267" spans="1:8" x14ac:dyDescent="0.3">
      <c r="A267" s="89"/>
      <c r="D267" s="91"/>
      <c r="E267" s="92"/>
      <c r="F267" s="12"/>
      <c r="G267" s="134"/>
      <c r="H267" s="105"/>
    </row>
    <row r="268" spans="1:8" x14ac:dyDescent="0.3">
      <c r="A268" s="89"/>
      <c r="D268" s="91"/>
      <c r="E268" s="92"/>
      <c r="F268" s="12"/>
      <c r="G268" s="134"/>
      <c r="H268" s="105"/>
    </row>
    <row r="269" spans="1:8" x14ac:dyDescent="0.3">
      <c r="A269" s="89"/>
      <c r="D269" s="91"/>
      <c r="E269" s="92"/>
      <c r="F269" s="12"/>
      <c r="G269" s="134"/>
      <c r="H269" s="105"/>
    </row>
    <row r="270" spans="1:8" x14ac:dyDescent="0.3">
      <c r="A270" s="89"/>
      <c r="D270" s="91"/>
      <c r="E270" s="92"/>
      <c r="F270" s="12"/>
      <c r="G270" s="134"/>
      <c r="H270" s="105"/>
    </row>
    <row r="271" spans="1:8" x14ac:dyDescent="0.3">
      <c r="A271" s="89"/>
      <c r="D271" s="91"/>
      <c r="E271" s="92"/>
      <c r="F271" s="12"/>
      <c r="G271" s="134"/>
      <c r="H271" s="105"/>
    </row>
    <row r="272" spans="1:8" x14ac:dyDescent="0.3">
      <c r="A272" s="89"/>
      <c r="D272" s="91"/>
      <c r="E272" s="92"/>
      <c r="F272" s="12"/>
      <c r="G272" s="134"/>
      <c r="H272" s="105"/>
    </row>
    <row r="273" spans="1:8" x14ac:dyDescent="0.3">
      <c r="A273" s="89"/>
      <c r="D273" s="91"/>
      <c r="E273" s="92"/>
      <c r="F273" s="12"/>
      <c r="G273" s="134"/>
      <c r="H273" s="105"/>
    </row>
    <row r="274" spans="1:8" x14ac:dyDescent="0.3">
      <c r="A274" s="89"/>
      <c r="D274" s="91"/>
      <c r="E274" s="92"/>
      <c r="F274" s="12"/>
      <c r="G274" s="134"/>
      <c r="H274" s="105"/>
    </row>
    <row r="275" spans="1:8" x14ac:dyDescent="0.3">
      <c r="A275" s="89"/>
      <c r="D275" s="91"/>
      <c r="E275" s="92"/>
      <c r="F275" s="12"/>
      <c r="G275" s="134"/>
      <c r="H275" s="105"/>
    </row>
    <row r="276" spans="1:8" x14ac:dyDescent="0.3">
      <c r="A276" s="89"/>
      <c r="D276" s="91"/>
      <c r="E276" s="92"/>
      <c r="F276" s="12"/>
      <c r="G276" s="134"/>
      <c r="H276" s="105"/>
    </row>
    <row r="277" spans="1:8" x14ac:dyDescent="0.3">
      <c r="A277" s="89"/>
      <c r="D277" s="91"/>
      <c r="E277" s="92"/>
      <c r="F277" s="12"/>
      <c r="G277" s="134"/>
      <c r="H277" s="105"/>
    </row>
    <row r="278" spans="1:8" x14ac:dyDescent="0.3">
      <c r="A278" s="89"/>
      <c r="D278" s="91"/>
      <c r="E278" s="92"/>
      <c r="F278" s="12"/>
      <c r="G278" s="134"/>
      <c r="H278" s="105"/>
    </row>
    <row r="279" spans="1:8" x14ac:dyDescent="0.3">
      <c r="A279" s="89"/>
      <c r="D279" s="91"/>
      <c r="E279" s="92"/>
      <c r="F279" s="12"/>
      <c r="G279" s="134"/>
      <c r="H279" s="105"/>
    </row>
    <row r="280" spans="1:8" x14ac:dyDescent="0.3">
      <c r="A280" s="89"/>
      <c r="D280" s="91"/>
      <c r="E280" s="92"/>
      <c r="F280" s="12"/>
      <c r="G280" s="134"/>
      <c r="H280" s="105"/>
    </row>
    <row r="281" spans="1:8" x14ac:dyDescent="0.3">
      <c r="A281" s="89"/>
      <c r="D281" s="91"/>
      <c r="E281" s="92"/>
      <c r="F281" s="12"/>
      <c r="G281" s="134"/>
      <c r="H281" s="105"/>
    </row>
    <row r="282" spans="1:8" x14ac:dyDescent="0.3">
      <c r="A282" s="89"/>
      <c r="D282" s="91"/>
      <c r="E282" s="92"/>
      <c r="F282" s="12"/>
      <c r="G282" s="134"/>
      <c r="H282" s="105"/>
    </row>
    <row r="283" spans="1:8" x14ac:dyDescent="0.3">
      <c r="A283" s="89"/>
      <c r="D283" s="91"/>
      <c r="E283" s="92"/>
      <c r="F283" s="12"/>
      <c r="G283" s="134"/>
      <c r="H283" s="105"/>
    </row>
    <row r="284" spans="1:8" x14ac:dyDescent="0.3">
      <c r="A284" s="89"/>
      <c r="D284" s="91"/>
      <c r="E284" s="92"/>
      <c r="F284" s="12"/>
      <c r="G284" s="134"/>
      <c r="H284" s="105"/>
    </row>
    <row r="285" spans="1:8" x14ac:dyDescent="0.3">
      <c r="A285" s="89"/>
      <c r="D285" s="91"/>
      <c r="E285" s="92"/>
      <c r="F285" s="12"/>
      <c r="G285" s="134"/>
      <c r="H285" s="105"/>
    </row>
    <row r="286" spans="1:8" x14ac:dyDescent="0.3">
      <c r="A286" s="89"/>
      <c r="D286" s="91"/>
      <c r="E286" s="92"/>
      <c r="F286" s="12"/>
      <c r="G286" s="134"/>
      <c r="H286" s="105"/>
    </row>
    <row r="287" spans="1:8" x14ac:dyDescent="0.3">
      <c r="A287" s="89"/>
      <c r="D287" s="91"/>
      <c r="E287" s="92"/>
      <c r="F287" s="12"/>
      <c r="G287" s="134"/>
      <c r="H287" s="105"/>
    </row>
    <row r="288" spans="1:8" x14ac:dyDescent="0.3">
      <c r="A288" s="89"/>
      <c r="D288" s="91"/>
      <c r="E288" s="92"/>
      <c r="F288" s="12"/>
      <c r="G288" s="134"/>
      <c r="H288" s="105"/>
    </row>
    <row r="289" spans="1:8" x14ac:dyDescent="0.3">
      <c r="A289" s="89"/>
      <c r="D289" s="91"/>
      <c r="E289" s="92"/>
      <c r="F289" s="12"/>
      <c r="G289" s="134"/>
      <c r="H289" s="105"/>
    </row>
    <row r="290" spans="1:8" x14ac:dyDescent="0.3">
      <c r="A290" s="89"/>
      <c r="D290" s="91"/>
      <c r="E290" s="92"/>
      <c r="F290" s="12"/>
      <c r="G290" s="134"/>
      <c r="H290" s="105"/>
    </row>
    <row r="291" spans="1:8" x14ac:dyDescent="0.3">
      <c r="A291" s="89"/>
      <c r="D291" s="91"/>
      <c r="E291" s="92"/>
      <c r="F291" s="12"/>
      <c r="G291" s="134"/>
      <c r="H291" s="105"/>
    </row>
    <row r="292" spans="1:8" x14ac:dyDescent="0.3">
      <c r="A292" s="89"/>
      <c r="D292" s="91"/>
      <c r="E292" s="92"/>
      <c r="F292" s="12"/>
      <c r="G292" s="134"/>
      <c r="H292" s="105"/>
    </row>
    <row r="293" spans="1:8" x14ac:dyDescent="0.3">
      <c r="A293" s="89"/>
      <c r="D293" s="91"/>
      <c r="E293" s="92"/>
      <c r="F293" s="12"/>
      <c r="G293" s="134"/>
      <c r="H293" s="105"/>
    </row>
    <row r="294" spans="1:8" x14ac:dyDescent="0.3">
      <c r="A294" s="89"/>
      <c r="D294" s="91"/>
      <c r="E294" s="92"/>
      <c r="F294" s="12"/>
      <c r="G294" s="134"/>
      <c r="H294" s="105"/>
    </row>
    <row r="295" spans="1:8" x14ac:dyDescent="0.3">
      <c r="A295" s="89"/>
      <c r="D295" s="91"/>
      <c r="E295" s="92"/>
      <c r="F295" s="12"/>
      <c r="G295" s="134"/>
      <c r="H295" s="105"/>
    </row>
    <row r="296" spans="1:8" x14ac:dyDescent="0.3">
      <c r="A296" s="89"/>
      <c r="D296" s="91"/>
      <c r="E296" s="92"/>
      <c r="F296" s="12"/>
      <c r="G296" s="134"/>
      <c r="H296" s="105"/>
    </row>
    <row r="297" spans="1:8" x14ac:dyDescent="0.3">
      <c r="A297" s="89"/>
      <c r="D297" s="91"/>
      <c r="E297" s="92"/>
      <c r="F297" s="12"/>
      <c r="G297" s="134"/>
      <c r="H297" s="105"/>
    </row>
    <row r="298" spans="1:8" x14ac:dyDescent="0.3">
      <c r="A298" s="89"/>
      <c r="D298" s="91"/>
      <c r="E298" s="92"/>
      <c r="F298" s="12"/>
      <c r="G298" s="134"/>
      <c r="H298" s="105"/>
    </row>
    <row r="299" spans="1:8" x14ac:dyDescent="0.3">
      <c r="A299" s="89"/>
      <c r="D299" s="91"/>
      <c r="E299" s="92"/>
      <c r="F299" s="12"/>
      <c r="G299" s="134"/>
      <c r="H299" s="105"/>
    </row>
    <row r="300" spans="1:8" x14ac:dyDescent="0.3">
      <c r="A300" s="89"/>
      <c r="D300" s="91"/>
      <c r="E300" s="92"/>
      <c r="F300" s="12"/>
      <c r="G300" s="134"/>
      <c r="H300" s="105"/>
    </row>
    <row r="301" spans="1:8" x14ac:dyDescent="0.3">
      <c r="A301" s="89"/>
      <c r="D301" s="91"/>
      <c r="E301" s="92"/>
      <c r="F301" s="12"/>
      <c r="G301" s="134"/>
      <c r="H301" s="105"/>
    </row>
    <row r="302" spans="1:8" x14ac:dyDescent="0.3">
      <c r="A302" s="89"/>
      <c r="D302" s="91"/>
      <c r="E302" s="92"/>
      <c r="F302" s="12"/>
      <c r="G302" s="134"/>
      <c r="H302" s="105"/>
    </row>
    <row r="303" spans="1:8" x14ac:dyDescent="0.3">
      <c r="A303" s="89"/>
      <c r="D303" s="91"/>
      <c r="E303" s="92"/>
      <c r="F303" s="12"/>
      <c r="G303" s="134"/>
      <c r="H303" s="105"/>
    </row>
    <row r="304" spans="1:8" x14ac:dyDescent="0.3">
      <c r="A304" s="89"/>
      <c r="D304" s="91"/>
      <c r="E304" s="92"/>
      <c r="F304" s="12"/>
      <c r="G304" s="134"/>
      <c r="H304" s="105"/>
    </row>
    <row r="305" spans="1:8" x14ac:dyDescent="0.3">
      <c r="A305" s="89"/>
      <c r="D305" s="91"/>
      <c r="E305" s="92"/>
      <c r="F305" s="12"/>
      <c r="G305" s="134"/>
      <c r="H305" s="105"/>
    </row>
    <row r="306" spans="1:8" x14ac:dyDescent="0.3">
      <c r="A306" s="89"/>
      <c r="D306" s="91"/>
      <c r="E306" s="92"/>
      <c r="F306" s="12"/>
      <c r="G306" s="134"/>
      <c r="H306" s="105"/>
    </row>
    <row r="307" spans="1:8" x14ac:dyDescent="0.3">
      <c r="A307" s="89"/>
      <c r="D307" s="91"/>
      <c r="E307" s="92"/>
      <c r="F307" s="12"/>
      <c r="G307" s="134"/>
      <c r="H307" s="105"/>
    </row>
    <row r="308" spans="1:8" x14ac:dyDescent="0.3">
      <c r="A308" s="89"/>
      <c r="D308" s="91"/>
      <c r="E308" s="92"/>
      <c r="F308" s="12"/>
      <c r="G308" s="134"/>
      <c r="H308" s="105"/>
    </row>
    <row r="309" spans="1:8" x14ac:dyDescent="0.3">
      <c r="A309" s="89"/>
      <c r="D309" s="91"/>
      <c r="E309" s="92"/>
      <c r="F309" s="12"/>
      <c r="G309" s="134"/>
      <c r="H309" s="105"/>
    </row>
    <row r="310" spans="1:8" x14ac:dyDescent="0.3">
      <c r="A310" s="89"/>
      <c r="D310" s="91"/>
      <c r="E310" s="92"/>
      <c r="F310" s="12"/>
      <c r="G310" s="134"/>
      <c r="H310" s="105"/>
    </row>
    <row r="311" spans="1:8" x14ac:dyDescent="0.3">
      <c r="A311" s="89"/>
      <c r="D311" s="91"/>
      <c r="E311" s="92"/>
      <c r="F311" s="12"/>
      <c r="G311" s="134"/>
      <c r="H311" s="105"/>
    </row>
    <row r="312" spans="1:8" x14ac:dyDescent="0.3">
      <c r="A312" s="89"/>
      <c r="D312" s="91"/>
      <c r="E312" s="92"/>
      <c r="F312" s="12"/>
      <c r="G312" s="134"/>
      <c r="H312" s="105"/>
    </row>
    <row r="313" spans="1:8" x14ac:dyDescent="0.3">
      <c r="A313" s="89"/>
      <c r="D313" s="91"/>
      <c r="E313" s="92"/>
      <c r="F313" s="12"/>
      <c r="G313" s="134"/>
      <c r="H313" s="105"/>
    </row>
    <row r="314" spans="1:8" x14ac:dyDescent="0.3">
      <c r="A314" s="89"/>
      <c r="D314" s="91"/>
      <c r="E314" s="92"/>
      <c r="F314" s="12"/>
      <c r="G314" s="134"/>
      <c r="H314" s="105"/>
    </row>
    <row r="315" spans="1:8" x14ac:dyDescent="0.3">
      <c r="A315" s="89"/>
      <c r="D315" s="91"/>
      <c r="E315" s="92"/>
      <c r="F315" s="12"/>
      <c r="G315" s="134"/>
      <c r="H315" s="105"/>
    </row>
    <row r="316" spans="1:8" x14ac:dyDescent="0.3">
      <c r="A316" s="89"/>
      <c r="D316" s="91"/>
      <c r="E316" s="92"/>
      <c r="F316" s="12"/>
      <c r="G316" s="134"/>
      <c r="H316" s="105"/>
    </row>
    <row r="317" spans="1:8" x14ac:dyDescent="0.3">
      <c r="A317" s="89"/>
      <c r="D317" s="91"/>
      <c r="E317" s="92"/>
      <c r="F317" s="12"/>
      <c r="G317" s="134"/>
      <c r="H317" s="105"/>
    </row>
    <row r="318" spans="1:8" x14ac:dyDescent="0.3">
      <c r="A318" s="89"/>
      <c r="D318" s="91"/>
      <c r="E318" s="92"/>
      <c r="F318" s="12"/>
      <c r="G318" s="134"/>
      <c r="H318" s="105"/>
    </row>
    <row r="319" spans="1:8" x14ac:dyDescent="0.3">
      <c r="A319" s="89"/>
      <c r="D319" s="91"/>
      <c r="E319" s="92"/>
      <c r="F319" s="12"/>
      <c r="G319" s="134"/>
      <c r="H319" s="105"/>
    </row>
    <row r="320" spans="1:8" x14ac:dyDescent="0.3">
      <c r="A320" s="89"/>
      <c r="D320" s="91"/>
      <c r="E320" s="92"/>
      <c r="F320" s="12"/>
      <c r="G320" s="134"/>
      <c r="H320" s="105"/>
    </row>
    <row r="321" spans="1:8" x14ac:dyDescent="0.3">
      <c r="A321" s="89"/>
      <c r="D321" s="91"/>
      <c r="E321" s="92"/>
      <c r="F321" s="12"/>
      <c r="G321" s="134"/>
      <c r="H321" s="105"/>
    </row>
    <row r="322" spans="1:8" x14ac:dyDescent="0.3">
      <c r="A322" s="89"/>
      <c r="D322" s="91"/>
      <c r="E322" s="92"/>
      <c r="F322" s="12"/>
      <c r="G322" s="134"/>
      <c r="H322" s="105"/>
    </row>
    <row r="323" spans="1:8" x14ac:dyDescent="0.3">
      <c r="A323" s="89"/>
      <c r="D323" s="91"/>
      <c r="E323" s="92"/>
      <c r="F323" s="12"/>
      <c r="G323" s="134"/>
      <c r="H323" s="105"/>
    </row>
    <row r="324" spans="1:8" x14ac:dyDescent="0.3">
      <c r="A324" s="89"/>
      <c r="D324" s="91"/>
      <c r="E324" s="92"/>
      <c r="F324" s="12"/>
      <c r="G324" s="134"/>
      <c r="H324" s="105"/>
    </row>
    <row r="325" spans="1:8" x14ac:dyDescent="0.3">
      <c r="A325" s="89"/>
      <c r="D325" s="91"/>
      <c r="E325" s="92"/>
      <c r="F325" s="12"/>
      <c r="G325" s="134"/>
      <c r="H325" s="105"/>
    </row>
    <row r="326" spans="1:8" x14ac:dyDescent="0.3">
      <c r="A326" s="89"/>
      <c r="D326" s="91"/>
      <c r="E326" s="92"/>
      <c r="F326" s="12"/>
      <c r="G326" s="134"/>
      <c r="H326" s="105"/>
    </row>
    <row r="327" spans="1:8" x14ac:dyDescent="0.3">
      <c r="A327" s="89"/>
      <c r="D327" s="91"/>
      <c r="E327" s="92"/>
      <c r="F327" s="12"/>
      <c r="G327" s="134"/>
      <c r="H327" s="105"/>
    </row>
    <row r="328" spans="1:8" x14ac:dyDescent="0.3">
      <c r="A328" s="89"/>
      <c r="D328" s="91"/>
      <c r="E328" s="92"/>
      <c r="F328" s="12"/>
      <c r="G328" s="134"/>
      <c r="H328" s="105"/>
    </row>
    <row r="329" spans="1:8" x14ac:dyDescent="0.3">
      <c r="A329" s="89"/>
      <c r="D329" s="91"/>
      <c r="E329" s="92"/>
      <c r="F329" s="12"/>
      <c r="G329" s="134"/>
      <c r="H329" s="105"/>
    </row>
    <row r="330" spans="1:8" x14ac:dyDescent="0.3">
      <c r="A330" s="89"/>
      <c r="D330" s="91"/>
      <c r="E330" s="92"/>
      <c r="F330" s="12"/>
      <c r="G330" s="134"/>
      <c r="H330" s="105"/>
    </row>
    <row r="331" spans="1:8" x14ac:dyDescent="0.3">
      <c r="A331" s="89"/>
      <c r="D331" s="91"/>
      <c r="E331" s="92"/>
      <c r="F331" s="12"/>
      <c r="G331" s="134"/>
      <c r="H331" s="105"/>
    </row>
    <row r="332" spans="1:8" x14ac:dyDescent="0.3">
      <c r="A332" s="89"/>
      <c r="D332" s="91"/>
      <c r="E332" s="92"/>
      <c r="F332" s="12"/>
      <c r="G332" s="134"/>
      <c r="H332" s="105"/>
    </row>
    <row r="333" spans="1:8" x14ac:dyDescent="0.3">
      <c r="A333" s="89"/>
      <c r="D333" s="91"/>
      <c r="E333" s="92"/>
      <c r="F333" s="12"/>
      <c r="G333" s="134"/>
      <c r="H333" s="105"/>
    </row>
    <row r="334" spans="1:8" x14ac:dyDescent="0.3">
      <c r="A334" s="89"/>
      <c r="D334" s="91"/>
      <c r="E334" s="92"/>
      <c r="F334" s="12"/>
      <c r="G334" s="134"/>
      <c r="H334" s="105"/>
    </row>
    <row r="335" spans="1:8" x14ac:dyDescent="0.3">
      <c r="A335" s="89"/>
      <c r="D335" s="91"/>
      <c r="E335" s="92"/>
      <c r="F335" s="12"/>
      <c r="G335" s="134"/>
      <c r="H335" s="105"/>
    </row>
    <row r="336" spans="1:8" x14ac:dyDescent="0.3">
      <c r="A336" s="89"/>
      <c r="D336" s="91"/>
      <c r="E336" s="92"/>
      <c r="F336" s="12"/>
      <c r="G336" s="134"/>
      <c r="H336" s="105"/>
    </row>
    <row r="337" spans="1:8" x14ac:dyDescent="0.3">
      <c r="A337" s="89"/>
      <c r="D337" s="91"/>
      <c r="E337" s="92"/>
      <c r="F337" s="12"/>
      <c r="G337" s="134"/>
      <c r="H337" s="105"/>
    </row>
    <row r="338" spans="1:8" x14ac:dyDescent="0.3">
      <c r="A338" s="89"/>
      <c r="D338" s="91"/>
      <c r="E338" s="92"/>
      <c r="F338" s="12"/>
      <c r="G338" s="134"/>
      <c r="H338" s="105"/>
    </row>
    <row r="339" spans="1:8" x14ac:dyDescent="0.3">
      <c r="A339" s="89"/>
      <c r="D339" s="91"/>
      <c r="E339" s="92"/>
      <c r="F339" s="12"/>
      <c r="G339" s="134"/>
      <c r="H339" s="105"/>
    </row>
    <row r="340" spans="1:8" x14ac:dyDescent="0.3">
      <c r="A340" s="89"/>
      <c r="D340" s="91"/>
      <c r="E340" s="92"/>
      <c r="F340" s="12"/>
      <c r="G340" s="134"/>
      <c r="H340" s="105"/>
    </row>
    <row r="341" spans="1:8" x14ac:dyDescent="0.3">
      <c r="A341" s="89"/>
      <c r="D341" s="91"/>
      <c r="E341" s="92"/>
      <c r="F341" s="12"/>
      <c r="G341" s="134"/>
      <c r="H341" s="105"/>
    </row>
    <row r="342" spans="1:8" x14ac:dyDescent="0.3">
      <c r="A342" s="89"/>
      <c r="D342" s="91"/>
      <c r="E342" s="92"/>
      <c r="F342" s="12"/>
      <c r="G342" s="134"/>
      <c r="H342" s="105"/>
    </row>
    <row r="343" spans="1:8" x14ac:dyDescent="0.3">
      <c r="A343" s="89"/>
      <c r="D343" s="91"/>
      <c r="E343" s="92"/>
      <c r="F343" s="12"/>
      <c r="G343" s="134"/>
      <c r="H343" s="105"/>
    </row>
    <row r="344" spans="1:8" x14ac:dyDescent="0.3">
      <c r="A344" s="89"/>
      <c r="D344" s="91"/>
      <c r="E344" s="92"/>
      <c r="F344" s="12"/>
      <c r="G344" s="134"/>
      <c r="H344" s="105"/>
    </row>
    <row r="345" spans="1:8" x14ac:dyDescent="0.3">
      <c r="A345" s="89"/>
      <c r="D345" s="91"/>
      <c r="E345" s="92"/>
      <c r="F345" s="12"/>
      <c r="G345" s="134"/>
      <c r="H345" s="105"/>
    </row>
    <row r="346" spans="1:8" x14ac:dyDescent="0.3">
      <c r="A346" s="89"/>
      <c r="D346" s="91"/>
      <c r="E346" s="92"/>
      <c r="F346" s="12"/>
      <c r="G346" s="134"/>
      <c r="H346" s="105"/>
    </row>
    <row r="347" spans="1:8" x14ac:dyDescent="0.3">
      <c r="A347" s="89"/>
      <c r="D347" s="91"/>
      <c r="E347" s="92"/>
      <c r="F347" s="12"/>
      <c r="G347" s="134"/>
      <c r="H347" s="105"/>
    </row>
    <row r="348" spans="1:8" x14ac:dyDescent="0.3">
      <c r="A348" s="89"/>
      <c r="D348" s="91"/>
      <c r="E348" s="92"/>
      <c r="F348" s="12"/>
      <c r="G348" s="134"/>
      <c r="H348" s="105"/>
    </row>
    <row r="349" spans="1:8" x14ac:dyDescent="0.3">
      <c r="A349" s="89"/>
      <c r="D349" s="91"/>
      <c r="E349" s="92"/>
      <c r="F349" s="12"/>
      <c r="G349" s="134"/>
      <c r="H349" s="105"/>
    </row>
    <row r="350" spans="1:8" x14ac:dyDescent="0.3">
      <c r="A350" s="89"/>
      <c r="D350" s="91"/>
      <c r="E350" s="92"/>
      <c r="F350" s="12"/>
      <c r="G350" s="134"/>
      <c r="H350" s="105"/>
    </row>
    <row r="351" spans="1:8" x14ac:dyDescent="0.3">
      <c r="A351" s="89"/>
      <c r="D351" s="91"/>
      <c r="E351" s="92"/>
      <c r="F351" s="12"/>
      <c r="G351" s="134"/>
      <c r="H351" s="105"/>
    </row>
    <row r="352" spans="1:8" x14ac:dyDescent="0.3">
      <c r="A352" s="89"/>
      <c r="D352" s="91"/>
      <c r="E352" s="92"/>
      <c r="F352" s="12"/>
      <c r="G352" s="134"/>
      <c r="H352" s="105"/>
    </row>
    <row r="353" spans="1:8" x14ac:dyDescent="0.3">
      <c r="A353" s="89"/>
      <c r="D353" s="91"/>
      <c r="E353" s="92"/>
      <c r="F353" s="12"/>
      <c r="G353" s="134"/>
      <c r="H353" s="105"/>
    </row>
    <row r="354" spans="1:8" x14ac:dyDescent="0.3">
      <c r="A354" s="89"/>
      <c r="D354" s="91"/>
      <c r="E354" s="92"/>
      <c r="F354" s="12"/>
      <c r="G354" s="134"/>
      <c r="H354" s="105"/>
    </row>
    <row r="355" spans="1:8" x14ac:dyDescent="0.3">
      <c r="A355" s="89"/>
      <c r="D355" s="91"/>
      <c r="E355" s="92"/>
      <c r="F355" s="12"/>
      <c r="G355" s="134"/>
      <c r="H355" s="105"/>
    </row>
    <row r="356" spans="1:8" x14ac:dyDescent="0.3">
      <c r="A356" s="89"/>
      <c r="D356" s="91"/>
      <c r="E356" s="92"/>
      <c r="F356" s="12"/>
      <c r="G356" s="134"/>
      <c r="H356" s="105"/>
    </row>
    <row r="357" spans="1:8" x14ac:dyDescent="0.3">
      <c r="A357" s="89"/>
      <c r="D357" s="91"/>
      <c r="E357" s="92"/>
      <c r="F357" s="12"/>
      <c r="G357" s="134"/>
      <c r="H357" s="105"/>
    </row>
    <row r="358" spans="1:8" x14ac:dyDescent="0.3">
      <c r="A358" s="89"/>
      <c r="D358" s="91"/>
      <c r="E358" s="92"/>
      <c r="F358" s="12"/>
      <c r="G358" s="134"/>
      <c r="H358" s="105"/>
    </row>
    <row r="359" spans="1:8" x14ac:dyDescent="0.3">
      <c r="A359" s="89"/>
      <c r="D359" s="91"/>
      <c r="E359" s="92"/>
      <c r="F359" s="12"/>
      <c r="G359" s="134"/>
      <c r="H359" s="105"/>
    </row>
    <row r="360" spans="1:8" x14ac:dyDescent="0.3">
      <c r="A360" s="89"/>
      <c r="D360" s="91"/>
      <c r="E360" s="92"/>
      <c r="F360" s="12"/>
      <c r="G360" s="134"/>
      <c r="H360" s="105"/>
    </row>
    <row r="361" spans="1:8" x14ac:dyDescent="0.3">
      <c r="A361" s="89"/>
      <c r="D361" s="91"/>
      <c r="E361" s="92"/>
      <c r="F361" s="12"/>
      <c r="G361" s="134"/>
      <c r="H361" s="105"/>
    </row>
    <row r="362" spans="1:8" x14ac:dyDescent="0.3">
      <c r="A362" s="89"/>
      <c r="D362" s="91"/>
      <c r="E362" s="92"/>
      <c r="F362" s="12"/>
      <c r="G362" s="134"/>
      <c r="H362" s="105"/>
    </row>
    <row r="363" spans="1:8" x14ac:dyDescent="0.3">
      <c r="A363" s="89"/>
      <c r="D363" s="91"/>
      <c r="E363" s="92"/>
      <c r="F363" s="12"/>
      <c r="G363" s="134"/>
      <c r="H363" s="105"/>
    </row>
    <row r="364" spans="1:8" x14ac:dyDescent="0.3">
      <c r="A364" s="89"/>
      <c r="D364" s="91"/>
      <c r="E364" s="92"/>
      <c r="F364" s="12"/>
      <c r="G364" s="134"/>
      <c r="H364" s="105"/>
    </row>
    <row r="365" spans="1:8" x14ac:dyDescent="0.3">
      <c r="A365" s="89"/>
      <c r="D365" s="91"/>
      <c r="E365" s="92"/>
      <c r="F365" s="12"/>
      <c r="G365" s="134"/>
      <c r="H365" s="105"/>
    </row>
    <row r="366" spans="1:8" x14ac:dyDescent="0.3">
      <c r="A366" s="89"/>
      <c r="D366" s="91"/>
      <c r="E366" s="92"/>
      <c r="F366" s="12"/>
      <c r="G366" s="134"/>
      <c r="H366" s="105"/>
    </row>
    <row r="367" spans="1:8" x14ac:dyDescent="0.3">
      <c r="A367" s="89"/>
      <c r="D367" s="91"/>
      <c r="E367" s="92"/>
      <c r="F367" s="12"/>
      <c r="G367" s="134"/>
      <c r="H367" s="105"/>
    </row>
    <row r="368" spans="1:8" x14ac:dyDescent="0.3">
      <c r="A368" s="89"/>
      <c r="D368" s="91"/>
      <c r="E368" s="92"/>
      <c r="F368" s="12"/>
      <c r="G368" s="134"/>
      <c r="H368" s="105"/>
    </row>
    <row r="369" spans="1:8" x14ac:dyDescent="0.3">
      <c r="A369" s="89"/>
      <c r="D369" s="91"/>
      <c r="E369" s="92"/>
      <c r="F369" s="12"/>
      <c r="G369" s="134"/>
      <c r="H369" s="105"/>
    </row>
    <row r="370" spans="1:8" x14ac:dyDescent="0.3">
      <c r="A370" s="89"/>
      <c r="D370" s="91"/>
      <c r="E370" s="92"/>
      <c r="F370" s="12"/>
      <c r="G370" s="134"/>
      <c r="H370" s="105"/>
    </row>
    <row r="371" spans="1:8" x14ac:dyDescent="0.3">
      <c r="A371" s="89"/>
      <c r="D371" s="91"/>
      <c r="E371" s="92"/>
      <c r="F371" s="12"/>
      <c r="G371" s="134"/>
      <c r="H371" s="105"/>
    </row>
    <row r="372" spans="1:8" x14ac:dyDescent="0.3">
      <c r="A372" s="89"/>
      <c r="D372" s="91"/>
      <c r="E372" s="92"/>
      <c r="F372" s="12"/>
      <c r="G372" s="134"/>
      <c r="H372" s="105"/>
    </row>
    <row r="373" spans="1:8" x14ac:dyDescent="0.3">
      <c r="A373" s="89"/>
      <c r="D373" s="91"/>
      <c r="E373" s="92"/>
      <c r="F373" s="12"/>
      <c r="G373" s="134"/>
      <c r="H373" s="105"/>
    </row>
    <row r="374" spans="1:8" x14ac:dyDescent="0.3">
      <c r="A374" s="89"/>
      <c r="D374" s="91"/>
      <c r="E374" s="92"/>
      <c r="F374" s="12"/>
      <c r="G374" s="134"/>
      <c r="H374" s="105"/>
    </row>
    <row r="375" spans="1:8" x14ac:dyDescent="0.3">
      <c r="A375" s="89"/>
      <c r="D375" s="91"/>
      <c r="E375" s="92"/>
      <c r="F375" s="12"/>
      <c r="G375" s="134"/>
      <c r="H375" s="105"/>
    </row>
    <row r="376" spans="1:8" x14ac:dyDescent="0.3">
      <c r="A376" s="89"/>
      <c r="D376" s="91"/>
      <c r="E376" s="92"/>
      <c r="F376" s="12"/>
      <c r="G376" s="134"/>
      <c r="H376" s="105"/>
    </row>
    <row r="377" spans="1:8" x14ac:dyDescent="0.3">
      <c r="A377" s="89"/>
      <c r="D377" s="91"/>
      <c r="E377" s="92"/>
      <c r="F377" s="12"/>
      <c r="G377" s="134"/>
      <c r="H377" s="105"/>
    </row>
    <row r="378" spans="1:8" x14ac:dyDescent="0.3">
      <c r="A378" s="89"/>
      <c r="D378" s="91"/>
      <c r="E378" s="92"/>
      <c r="F378" s="12"/>
      <c r="G378" s="134"/>
      <c r="H378" s="105"/>
    </row>
    <row r="379" spans="1:8" x14ac:dyDescent="0.3">
      <c r="A379" s="89"/>
      <c r="D379" s="91"/>
      <c r="E379" s="92"/>
      <c r="F379" s="12"/>
      <c r="G379" s="134"/>
      <c r="H379" s="105"/>
    </row>
    <row r="380" spans="1:8" x14ac:dyDescent="0.3">
      <c r="A380" s="89"/>
      <c r="D380" s="91"/>
      <c r="E380" s="92"/>
      <c r="F380" s="12"/>
      <c r="G380" s="134"/>
      <c r="H380" s="105"/>
    </row>
    <row r="381" spans="1:8" x14ac:dyDescent="0.3">
      <c r="A381" s="89"/>
      <c r="D381" s="91"/>
      <c r="E381" s="92"/>
      <c r="F381" s="12"/>
      <c r="G381" s="134"/>
      <c r="H381" s="105"/>
    </row>
    <row r="382" spans="1:8" x14ac:dyDescent="0.3">
      <c r="A382" s="89"/>
      <c r="D382" s="91"/>
      <c r="E382" s="92"/>
      <c r="F382" s="12"/>
      <c r="G382" s="134"/>
      <c r="H382" s="105"/>
    </row>
    <row r="383" spans="1:8" x14ac:dyDescent="0.3">
      <c r="A383" s="89"/>
      <c r="D383" s="91"/>
      <c r="E383" s="92"/>
      <c r="F383" s="12"/>
      <c r="G383" s="134"/>
      <c r="H383" s="105"/>
    </row>
    <row r="384" spans="1:8" x14ac:dyDescent="0.3">
      <c r="A384" s="89"/>
      <c r="D384" s="91"/>
      <c r="E384" s="92"/>
      <c r="F384" s="12"/>
      <c r="G384" s="134"/>
      <c r="H384" s="105"/>
    </row>
    <row r="385" spans="1:8" x14ac:dyDescent="0.3">
      <c r="A385" s="89"/>
      <c r="D385" s="91"/>
      <c r="E385" s="92"/>
      <c r="F385" s="12"/>
      <c r="G385" s="134"/>
      <c r="H385" s="105"/>
    </row>
    <row r="386" spans="1:8" x14ac:dyDescent="0.3">
      <c r="A386" s="89"/>
      <c r="D386" s="91"/>
      <c r="E386" s="92"/>
      <c r="F386" s="12"/>
      <c r="G386" s="134"/>
      <c r="H386" s="105"/>
    </row>
    <row r="387" spans="1:8" x14ac:dyDescent="0.3">
      <c r="A387" s="89"/>
      <c r="D387" s="91"/>
      <c r="E387" s="92"/>
      <c r="F387" s="12"/>
      <c r="G387" s="134"/>
      <c r="H387" s="105"/>
    </row>
    <row r="388" spans="1:8" x14ac:dyDescent="0.3">
      <c r="A388" s="89"/>
      <c r="D388" s="91"/>
      <c r="E388" s="92"/>
      <c r="F388" s="12"/>
      <c r="G388" s="134"/>
      <c r="H388" s="105"/>
    </row>
    <row r="389" spans="1:8" x14ac:dyDescent="0.3">
      <c r="A389" s="89"/>
      <c r="D389" s="91"/>
      <c r="E389" s="92"/>
      <c r="F389" s="12"/>
      <c r="G389" s="134"/>
      <c r="H389" s="105"/>
    </row>
    <row r="390" spans="1:8" x14ac:dyDescent="0.3">
      <c r="A390" s="89"/>
      <c r="D390" s="91"/>
      <c r="E390" s="92"/>
      <c r="F390" s="12"/>
      <c r="G390" s="134"/>
      <c r="H390" s="105"/>
    </row>
    <row r="391" spans="1:8" x14ac:dyDescent="0.3">
      <c r="A391" s="89"/>
      <c r="D391" s="91"/>
      <c r="E391" s="92"/>
      <c r="F391" s="12"/>
      <c r="G391" s="134"/>
      <c r="H391" s="105"/>
    </row>
    <row r="392" spans="1:8" x14ac:dyDescent="0.3">
      <c r="A392" s="89"/>
      <c r="D392" s="91"/>
      <c r="E392" s="92"/>
      <c r="F392" s="12"/>
      <c r="G392" s="134"/>
      <c r="H392" s="105"/>
    </row>
    <row r="393" spans="1:8" x14ac:dyDescent="0.3">
      <c r="A393" s="89"/>
      <c r="D393" s="91"/>
      <c r="E393" s="92"/>
      <c r="F393" s="12"/>
      <c r="G393" s="134"/>
      <c r="H393" s="105"/>
    </row>
    <row r="394" spans="1:8" x14ac:dyDescent="0.3">
      <c r="A394" s="89"/>
      <c r="D394" s="91"/>
      <c r="E394" s="92"/>
      <c r="F394" s="12"/>
      <c r="G394" s="134"/>
      <c r="H394" s="105"/>
    </row>
    <row r="395" spans="1:8" x14ac:dyDescent="0.3">
      <c r="A395" s="89"/>
      <c r="D395" s="91"/>
      <c r="E395" s="92"/>
      <c r="F395" s="12"/>
      <c r="G395" s="134"/>
      <c r="H395" s="105"/>
    </row>
    <row r="396" spans="1:8" x14ac:dyDescent="0.3">
      <c r="A396" s="89"/>
      <c r="D396" s="91"/>
      <c r="E396" s="92"/>
      <c r="F396" s="12"/>
      <c r="G396" s="134"/>
      <c r="H396" s="105"/>
    </row>
    <row r="397" spans="1:8" x14ac:dyDescent="0.3">
      <c r="A397" s="89"/>
      <c r="D397" s="91"/>
      <c r="E397" s="92"/>
      <c r="F397" s="12"/>
      <c r="G397" s="134"/>
      <c r="H397" s="105"/>
    </row>
    <row r="398" spans="1:8" x14ac:dyDescent="0.3">
      <c r="A398" s="89"/>
      <c r="D398" s="91"/>
      <c r="E398" s="92"/>
      <c r="F398" s="12"/>
      <c r="G398" s="134"/>
      <c r="H398" s="105"/>
    </row>
    <row r="399" spans="1:8" x14ac:dyDescent="0.3">
      <c r="A399" s="89"/>
      <c r="D399" s="91"/>
      <c r="E399" s="92"/>
      <c r="F399" s="12"/>
      <c r="G399" s="134"/>
      <c r="H399" s="105"/>
    </row>
    <row r="400" spans="1:8" x14ac:dyDescent="0.3">
      <c r="A400" s="89"/>
      <c r="D400" s="91"/>
      <c r="E400" s="92"/>
      <c r="F400" s="12"/>
      <c r="G400" s="134"/>
      <c r="H400" s="105"/>
    </row>
    <row r="401" spans="1:8" x14ac:dyDescent="0.3">
      <c r="A401" s="89"/>
      <c r="D401" s="91"/>
      <c r="E401" s="92"/>
      <c r="F401" s="12"/>
      <c r="G401" s="134"/>
      <c r="H401" s="105"/>
    </row>
    <row r="402" spans="1:8" x14ac:dyDescent="0.3">
      <c r="A402" s="89"/>
      <c r="D402" s="91"/>
      <c r="E402" s="92"/>
      <c r="F402" s="12"/>
      <c r="G402" s="134"/>
      <c r="H402" s="105"/>
    </row>
    <row r="403" spans="1:8" x14ac:dyDescent="0.3">
      <c r="A403" s="89"/>
      <c r="D403" s="91"/>
      <c r="E403" s="92"/>
      <c r="F403" s="12"/>
      <c r="G403" s="134"/>
      <c r="H403" s="105"/>
    </row>
    <row r="404" spans="1:8" x14ac:dyDescent="0.3">
      <c r="A404" s="89"/>
      <c r="D404" s="91"/>
      <c r="E404" s="92"/>
      <c r="F404" s="12"/>
      <c r="G404" s="134"/>
      <c r="H404" s="105"/>
    </row>
    <row r="405" spans="1:8" x14ac:dyDescent="0.3">
      <c r="A405" s="89"/>
      <c r="D405" s="91"/>
      <c r="E405" s="92"/>
      <c r="F405" s="12"/>
      <c r="G405" s="134"/>
      <c r="H405" s="105"/>
    </row>
    <row r="406" spans="1:8" x14ac:dyDescent="0.3">
      <c r="A406" s="89"/>
      <c r="D406" s="91"/>
      <c r="E406" s="92"/>
      <c r="F406" s="12"/>
      <c r="G406" s="134"/>
      <c r="H406" s="105"/>
    </row>
    <row r="407" spans="1:8" x14ac:dyDescent="0.3">
      <c r="A407" s="89"/>
      <c r="D407" s="91"/>
      <c r="E407" s="92"/>
      <c r="F407" s="12"/>
      <c r="G407" s="134"/>
      <c r="H407" s="105"/>
    </row>
    <row r="408" spans="1:8" x14ac:dyDescent="0.3">
      <c r="A408" s="89"/>
      <c r="D408" s="91"/>
      <c r="E408" s="92"/>
      <c r="F408" s="12"/>
      <c r="G408" s="134"/>
      <c r="H408" s="105"/>
    </row>
    <row r="409" spans="1:8" x14ac:dyDescent="0.3">
      <c r="A409" s="89"/>
      <c r="D409" s="91"/>
      <c r="E409" s="92"/>
      <c r="F409" s="12"/>
      <c r="G409" s="134"/>
      <c r="H409" s="105"/>
    </row>
    <row r="410" spans="1:8" x14ac:dyDescent="0.3">
      <c r="A410" s="89"/>
      <c r="D410" s="91"/>
      <c r="E410" s="92"/>
      <c r="F410" s="12"/>
      <c r="G410" s="134"/>
      <c r="H410" s="105"/>
    </row>
    <row r="411" spans="1:8" x14ac:dyDescent="0.3">
      <c r="A411" s="89"/>
      <c r="D411" s="91"/>
      <c r="E411" s="92"/>
      <c r="F411" s="12"/>
      <c r="G411" s="134"/>
      <c r="H411" s="105"/>
    </row>
    <row r="412" spans="1:8" x14ac:dyDescent="0.3">
      <c r="A412" s="89"/>
      <c r="D412" s="91"/>
      <c r="E412" s="92"/>
      <c r="F412" s="12"/>
      <c r="G412" s="134"/>
      <c r="H412" s="105"/>
    </row>
    <row r="413" spans="1:8" x14ac:dyDescent="0.3">
      <c r="A413" s="89"/>
      <c r="D413" s="91"/>
      <c r="E413" s="92"/>
      <c r="F413" s="12"/>
      <c r="G413" s="134"/>
      <c r="H413" s="105"/>
    </row>
    <row r="414" spans="1:8" x14ac:dyDescent="0.3">
      <c r="A414" s="89"/>
      <c r="D414" s="91"/>
      <c r="E414" s="92"/>
      <c r="F414" s="12"/>
      <c r="G414" s="134"/>
      <c r="H414" s="105"/>
    </row>
    <row r="415" spans="1:8" x14ac:dyDescent="0.3">
      <c r="A415" s="89"/>
      <c r="D415" s="91"/>
      <c r="E415" s="92"/>
      <c r="F415" s="12"/>
      <c r="G415" s="134"/>
      <c r="H415" s="105"/>
    </row>
    <row r="416" spans="1:8" x14ac:dyDescent="0.3">
      <c r="A416" s="89"/>
      <c r="D416" s="91"/>
      <c r="E416" s="92"/>
      <c r="F416" s="12"/>
      <c r="G416" s="134"/>
      <c r="H416" s="105"/>
    </row>
    <row r="417" spans="1:8" x14ac:dyDescent="0.3">
      <c r="A417" s="89"/>
      <c r="D417" s="91"/>
      <c r="E417" s="92"/>
      <c r="F417" s="12"/>
      <c r="G417" s="134"/>
      <c r="H417" s="105"/>
    </row>
    <row r="418" spans="1:8" x14ac:dyDescent="0.3">
      <c r="A418" s="89"/>
      <c r="D418" s="91"/>
      <c r="E418" s="92"/>
      <c r="F418" s="12"/>
      <c r="G418" s="134"/>
      <c r="H418" s="105"/>
    </row>
    <row r="419" spans="1:8" x14ac:dyDescent="0.3">
      <c r="A419" s="89"/>
      <c r="D419" s="91"/>
      <c r="E419" s="92"/>
      <c r="F419" s="12"/>
      <c r="G419" s="134"/>
      <c r="H419" s="105"/>
    </row>
    <row r="420" spans="1:8" x14ac:dyDescent="0.3">
      <c r="A420" s="89"/>
      <c r="D420" s="91"/>
      <c r="E420" s="92"/>
      <c r="F420" s="12"/>
      <c r="G420" s="134"/>
      <c r="H420" s="105"/>
    </row>
    <row r="421" spans="1:8" x14ac:dyDescent="0.3">
      <c r="A421" s="89"/>
      <c r="D421" s="91"/>
      <c r="E421" s="92"/>
      <c r="F421" s="12"/>
      <c r="G421" s="134"/>
      <c r="H421" s="105"/>
    </row>
    <row r="422" spans="1:8" x14ac:dyDescent="0.3">
      <c r="A422" s="89"/>
      <c r="D422" s="91"/>
      <c r="E422" s="92"/>
      <c r="F422" s="12"/>
      <c r="G422" s="134"/>
      <c r="H422" s="105"/>
    </row>
    <row r="423" spans="1:8" x14ac:dyDescent="0.3">
      <c r="A423" s="89"/>
      <c r="D423" s="91"/>
      <c r="E423" s="92"/>
      <c r="F423" s="12"/>
      <c r="G423" s="134"/>
      <c r="H423" s="105"/>
    </row>
    <row r="424" spans="1:8" x14ac:dyDescent="0.3">
      <c r="A424" s="89"/>
      <c r="D424" s="91"/>
      <c r="E424" s="92"/>
      <c r="F424" s="12"/>
      <c r="G424" s="134"/>
      <c r="H424" s="105"/>
    </row>
    <row r="425" spans="1:8" x14ac:dyDescent="0.3">
      <c r="A425" s="89"/>
      <c r="D425" s="91"/>
      <c r="E425" s="92"/>
      <c r="F425" s="12"/>
      <c r="G425" s="134"/>
      <c r="H425" s="105"/>
    </row>
    <row r="426" spans="1:8" x14ac:dyDescent="0.3">
      <c r="A426" s="89"/>
      <c r="D426" s="91"/>
      <c r="E426" s="92"/>
      <c r="F426" s="12"/>
      <c r="G426" s="134"/>
      <c r="H426" s="105"/>
    </row>
    <row r="427" spans="1:8" x14ac:dyDescent="0.3">
      <c r="A427" s="89"/>
      <c r="D427" s="91"/>
      <c r="E427" s="92"/>
      <c r="F427" s="12"/>
      <c r="G427" s="134"/>
      <c r="H427" s="105"/>
    </row>
    <row r="428" spans="1:8" x14ac:dyDescent="0.3">
      <c r="A428" s="89"/>
      <c r="D428" s="91"/>
      <c r="E428" s="92"/>
      <c r="F428" s="12"/>
      <c r="G428" s="134"/>
      <c r="H428" s="105"/>
    </row>
    <row r="429" spans="1:8" x14ac:dyDescent="0.3">
      <c r="A429" s="89"/>
      <c r="D429" s="91"/>
      <c r="E429" s="92"/>
      <c r="F429" s="12"/>
      <c r="G429" s="134"/>
      <c r="H429" s="105"/>
    </row>
    <row r="430" spans="1:8" x14ac:dyDescent="0.3">
      <c r="A430" s="89"/>
      <c r="D430" s="91"/>
      <c r="E430" s="92"/>
      <c r="F430" s="12"/>
      <c r="G430" s="134"/>
      <c r="H430" s="105"/>
    </row>
    <row r="431" spans="1:8" x14ac:dyDescent="0.3">
      <c r="A431" s="89"/>
      <c r="D431" s="91"/>
      <c r="E431" s="92"/>
      <c r="F431" s="12"/>
      <c r="G431" s="134"/>
      <c r="H431" s="105"/>
    </row>
    <row r="432" spans="1:8" x14ac:dyDescent="0.3">
      <c r="A432" s="89"/>
      <c r="D432" s="91"/>
      <c r="E432" s="92"/>
      <c r="F432" s="12"/>
      <c r="G432" s="134"/>
      <c r="H432" s="105"/>
    </row>
    <row r="433" spans="1:8" x14ac:dyDescent="0.3">
      <c r="A433" s="89"/>
      <c r="D433" s="91"/>
      <c r="E433" s="92"/>
      <c r="F433" s="12"/>
      <c r="G433" s="134"/>
      <c r="H433" s="105"/>
    </row>
    <row r="434" spans="1:8" x14ac:dyDescent="0.3">
      <c r="A434" s="89"/>
      <c r="D434" s="91"/>
      <c r="E434" s="92"/>
      <c r="F434" s="12"/>
      <c r="G434" s="134"/>
      <c r="H434" s="105"/>
    </row>
    <row r="435" spans="1:8" x14ac:dyDescent="0.3">
      <c r="A435" s="89"/>
      <c r="D435" s="91"/>
      <c r="E435" s="92"/>
      <c r="F435" s="12"/>
      <c r="G435" s="134"/>
      <c r="H435" s="105"/>
    </row>
    <row r="436" spans="1:8" x14ac:dyDescent="0.3">
      <c r="A436" s="89"/>
      <c r="D436" s="91"/>
      <c r="E436" s="92"/>
      <c r="F436" s="12"/>
      <c r="G436" s="134"/>
      <c r="H436" s="105"/>
    </row>
    <row r="437" spans="1:8" x14ac:dyDescent="0.3">
      <c r="A437" s="89"/>
      <c r="D437" s="91"/>
      <c r="E437" s="92"/>
      <c r="F437" s="12"/>
      <c r="G437" s="134"/>
      <c r="H437" s="105"/>
    </row>
    <row r="438" spans="1:8" x14ac:dyDescent="0.3">
      <c r="A438" s="89"/>
      <c r="D438" s="91"/>
      <c r="E438" s="92"/>
      <c r="F438" s="12"/>
      <c r="G438" s="134"/>
      <c r="H438" s="105"/>
    </row>
    <row r="439" spans="1:8" x14ac:dyDescent="0.3">
      <c r="A439" s="89"/>
      <c r="D439" s="91"/>
      <c r="E439" s="92"/>
      <c r="F439" s="12"/>
      <c r="G439" s="134"/>
      <c r="H439" s="105"/>
    </row>
    <row r="440" spans="1:8" x14ac:dyDescent="0.3">
      <c r="A440" s="89"/>
      <c r="D440" s="91"/>
      <c r="E440" s="92"/>
      <c r="F440" s="12"/>
      <c r="G440" s="134"/>
      <c r="H440" s="105"/>
    </row>
    <row r="441" spans="1:8" x14ac:dyDescent="0.3">
      <c r="A441" s="89"/>
      <c r="D441" s="91"/>
      <c r="E441" s="92"/>
      <c r="F441" s="12"/>
      <c r="G441" s="134"/>
      <c r="H441" s="105"/>
    </row>
    <row r="442" spans="1:8" x14ac:dyDescent="0.3">
      <c r="A442" s="89"/>
      <c r="D442" s="91"/>
      <c r="E442" s="92"/>
      <c r="F442" s="12"/>
      <c r="G442" s="134"/>
      <c r="H442" s="105"/>
    </row>
    <row r="443" spans="1:8" x14ac:dyDescent="0.3">
      <c r="A443" s="89"/>
      <c r="D443" s="91"/>
      <c r="E443" s="92"/>
      <c r="F443" s="12"/>
      <c r="G443" s="134"/>
      <c r="H443" s="105"/>
    </row>
    <row r="444" spans="1:8" x14ac:dyDescent="0.3">
      <c r="A444" s="89"/>
      <c r="D444" s="91"/>
      <c r="E444" s="92"/>
      <c r="F444" s="12"/>
      <c r="G444" s="134"/>
      <c r="H444" s="105"/>
    </row>
    <row r="445" spans="1:8" x14ac:dyDescent="0.3">
      <c r="A445" s="89"/>
      <c r="D445" s="91"/>
      <c r="E445" s="92"/>
      <c r="F445" s="12"/>
      <c r="G445" s="134"/>
      <c r="H445" s="105"/>
    </row>
    <row r="446" spans="1:8" x14ac:dyDescent="0.3">
      <c r="A446" s="89"/>
      <c r="D446" s="91"/>
      <c r="E446" s="92"/>
      <c r="F446" s="12"/>
      <c r="G446" s="134"/>
      <c r="H446" s="105"/>
    </row>
    <row r="447" spans="1:8" x14ac:dyDescent="0.3">
      <c r="A447" s="89"/>
      <c r="D447" s="91"/>
      <c r="E447" s="92"/>
      <c r="F447" s="12"/>
      <c r="G447" s="134"/>
      <c r="H447" s="105"/>
    </row>
    <row r="448" spans="1:8" x14ac:dyDescent="0.3">
      <c r="A448" s="89"/>
      <c r="D448" s="91"/>
      <c r="E448" s="92"/>
      <c r="F448" s="12"/>
      <c r="G448" s="134"/>
      <c r="H448" s="105"/>
    </row>
    <row r="449" spans="1:8" x14ac:dyDescent="0.3">
      <c r="A449" s="89"/>
      <c r="D449" s="91"/>
      <c r="E449" s="92"/>
      <c r="F449" s="12"/>
      <c r="G449" s="134"/>
      <c r="H449" s="105"/>
    </row>
    <row r="450" spans="1:8" x14ac:dyDescent="0.3">
      <c r="A450" s="89"/>
      <c r="D450" s="91"/>
      <c r="E450" s="92"/>
      <c r="F450" s="12"/>
      <c r="G450" s="134"/>
      <c r="H450" s="105"/>
    </row>
    <row r="451" spans="1:8" x14ac:dyDescent="0.3">
      <c r="A451" s="89"/>
      <c r="D451" s="91"/>
      <c r="E451" s="92"/>
      <c r="F451" s="12"/>
      <c r="G451" s="134"/>
      <c r="H451" s="105"/>
    </row>
    <row r="452" spans="1:8" x14ac:dyDescent="0.3">
      <c r="A452" s="89"/>
      <c r="D452" s="91"/>
      <c r="E452" s="92"/>
      <c r="F452" s="12"/>
      <c r="G452" s="134"/>
      <c r="H452" s="105"/>
    </row>
    <row r="453" spans="1:8" x14ac:dyDescent="0.3">
      <c r="A453" s="89"/>
      <c r="D453" s="91"/>
      <c r="E453" s="92"/>
      <c r="F453" s="12"/>
      <c r="G453" s="134"/>
      <c r="H453" s="105"/>
    </row>
    <row r="454" spans="1:8" x14ac:dyDescent="0.3">
      <c r="A454" s="89"/>
      <c r="D454" s="91"/>
      <c r="E454" s="92"/>
      <c r="F454" s="12"/>
      <c r="G454" s="134"/>
      <c r="H454" s="105"/>
    </row>
    <row r="455" spans="1:8" x14ac:dyDescent="0.3">
      <c r="A455" s="89"/>
      <c r="D455" s="91"/>
      <c r="E455" s="92"/>
      <c r="F455" s="12"/>
      <c r="G455" s="134"/>
      <c r="H455" s="105"/>
    </row>
    <row r="456" spans="1:8" x14ac:dyDescent="0.3">
      <c r="A456" s="89"/>
      <c r="D456" s="91"/>
      <c r="E456" s="92"/>
      <c r="F456" s="12"/>
      <c r="G456" s="134"/>
      <c r="H456" s="105"/>
    </row>
    <row r="457" spans="1:8" x14ac:dyDescent="0.3">
      <c r="A457" s="89"/>
      <c r="D457" s="91"/>
      <c r="E457" s="92"/>
      <c r="F457" s="12"/>
      <c r="G457" s="134"/>
      <c r="H457" s="105"/>
    </row>
    <row r="458" spans="1:8" x14ac:dyDescent="0.3">
      <c r="A458" s="89"/>
      <c r="D458" s="91"/>
      <c r="E458" s="92"/>
      <c r="F458" s="12"/>
      <c r="G458" s="134"/>
      <c r="H458" s="105"/>
    </row>
    <row r="459" spans="1:8" x14ac:dyDescent="0.3">
      <c r="A459" s="89"/>
      <c r="D459" s="91"/>
      <c r="E459" s="92"/>
      <c r="F459" s="12"/>
      <c r="G459" s="134"/>
      <c r="H459" s="105"/>
    </row>
    <row r="460" spans="1:8" x14ac:dyDescent="0.3">
      <c r="A460" s="89"/>
      <c r="D460" s="91"/>
      <c r="E460" s="92"/>
      <c r="F460" s="12"/>
      <c r="G460" s="134"/>
      <c r="H460" s="105"/>
    </row>
    <row r="461" spans="1:8" x14ac:dyDescent="0.3">
      <c r="A461" s="89"/>
      <c r="D461" s="91"/>
      <c r="E461" s="92"/>
      <c r="F461" s="12"/>
      <c r="G461" s="134"/>
      <c r="H461" s="105"/>
    </row>
    <row r="462" spans="1:8" x14ac:dyDescent="0.3">
      <c r="A462" s="89"/>
      <c r="D462" s="91"/>
      <c r="E462" s="92"/>
      <c r="F462" s="12"/>
      <c r="G462" s="134"/>
      <c r="H462" s="105"/>
    </row>
    <row r="463" spans="1:8" x14ac:dyDescent="0.3">
      <c r="A463" s="89"/>
      <c r="D463" s="91"/>
      <c r="E463" s="92"/>
      <c r="F463" s="12"/>
      <c r="G463" s="134"/>
      <c r="H463" s="105"/>
    </row>
    <row r="464" spans="1:8" x14ac:dyDescent="0.3">
      <c r="A464" s="89"/>
      <c r="D464" s="91"/>
      <c r="E464" s="92"/>
      <c r="F464" s="12"/>
      <c r="G464" s="134"/>
      <c r="H464" s="105"/>
    </row>
    <row r="465" spans="1:8" x14ac:dyDescent="0.3">
      <c r="A465" s="89"/>
      <c r="D465" s="91"/>
      <c r="E465" s="92"/>
      <c r="F465" s="12"/>
      <c r="G465" s="134"/>
      <c r="H465" s="105"/>
    </row>
    <row r="466" spans="1:8" x14ac:dyDescent="0.3">
      <c r="A466" s="89"/>
      <c r="D466" s="91"/>
      <c r="E466" s="92"/>
      <c r="F466" s="12"/>
      <c r="G466" s="134"/>
      <c r="H466" s="105"/>
    </row>
    <row r="467" spans="1:8" x14ac:dyDescent="0.3">
      <c r="A467" s="89"/>
      <c r="D467" s="91"/>
      <c r="E467" s="92"/>
      <c r="F467" s="12"/>
      <c r="G467" s="134"/>
      <c r="H467" s="105"/>
    </row>
    <row r="468" spans="1:8" x14ac:dyDescent="0.3">
      <c r="A468" s="89"/>
      <c r="D468" s="91"/>
      <c r="E468" s="92"/>
      <c r="F468" s="12"/>
      <c r="G468" s="134"/>
      <c r="H468" s="105"/>
    </row>
    <row r="469" spans="1:8" x14ac:dyDescent="0.3">
      <c r="A469" s="89"/>
      <c r="D469" s="91"/>
      <c r="E469" s="92"/>
      <c r="F469" s="12"/>
      <c r="G469" s="134"/>
      <c r="H469" s="105"/>
    </row>
    <row r="470" spans="1:8" x14ac:dyDescent="0.3">
      <c r="A470" s="89"/>
      <c r="D470" s="91"/>
      <c r="E470" s="92"/>
      <c r="F470" s="12"/>
      <c r="G470" s="134"/>
      <c r="H470" s="105"/>
    </row>
    <row r="471" spans="1:8" x14ac:dyDescent="0.3">
      <c r="A471" s="89"/>
      <c r="D471" s="91"/>
      <c r="E471" s="92"/>
      <c r="F471" s="12"/>
      <c r="G471" s="134"/>
      <c r="H471" s="105"/>
    </row>
    <row r="472" spans="1:8" x14ac:dyDescent="0.3">
      <c r="A472" s="89"/>
      <c r="D472" s="91"/>
      <c r="E472" s="92"/>
      <c r="F472" s="12"/>
      <c r="G472" s="134"/>
      <c r="H472" s="105"/>
    </row>
    <row r="473" spans="1:8" x14ac:dyDescent="0.3">
      <c r="A473" s="89"/>
      <c r="D473" s="91"/>
      <c r="E473" s="92"/>
      <c r="F473" s="12"/>
      <c r="G473" s="134"/>
      <c r="H473" s="105"/>
    </row>
    <row r="474" spans="1:8" x14ac:dyDescent="0.3">
      <c r="A474" s="89"/>
      <c r="D474" s="91"/>
      <c r="E474" s="92"/>
      <c r="F474" s="12"/>
      <c r="G474" s="134"/>
      <c r="H474" s="105"/>
    </row>
    <row r="475" spans="1:8" x14ac:dyDescent="0.3">
      <c r="A475" s="89"/>
      <c r="D475" s="91"/>
      <c r="E475" s="92"/>
      <c r="F475" s="12"/>
      <c r="G475" s="134"/>
      <c r="H475" s="105"/>
    </row>
    <row r="476" spans="1:8" x14ac:dyDescent="0.3">
      <c r="A476" s="89"/>
      <c r="D476" s="91"/>
      <c r="E476" s="92"/>
      <c r="F476" s="12"/>
      <c r="G476" s="134"/>
      <c r="H476" s="105"/>
    </row>
    <row r="477" spans="1:8" x14ac:dyDescent="0.3">
      <c r="A477" s="89"/>
      <c r="D477" s="91"/>
      <c r="E477" s="92"/>
      <c r="F477" s="12"/>
      <c r="G477" s="134"/>
      <c r="H477" s="105"/>
    </row>
    <row r="478" spans="1:8" x14ac:dyDescent="0.3">
      <c r="A478" s="89"/>
      <c r="D478" s="91"/>
      <c r="E478" s="92"/>
      <c r="F478" s="12"/>
      <c r="G478" s="134"/>
      <c r="H478" s="105"/>
    </row>
    <row r="479" spans="1:8" x14ac:dyDescent="0.3">
      <c r="A479" s="89"/>
      <c r="D479" s="91"/>
      <c r="E479" s="92"/>
      <c r="F479" s="12"/>
      <c r="G479" s="134"/>
      <c r="H479" s="105"/>
    </row>
    <row r="480" spans="1:8" x14ac:dyDescent="0.3">
      <c r="A480" s="89"/>
      <c r="D480" s="91"/>
      <c r="E480" s="92"/>
      <c r="F480" s="12"/>
      <c r="G480" s="134"/>
      <c r="H480" s="105"/>
    </row>
    <row r="481" spans="1:8" x14ac:dyDescent="0.3">
      <c r="A481" s="89"/>
      <c r="D481" s="91"/>
      <c r="E481" s="92"/>
      <c r="F481" s="12"/>
      <c r="G481" s="134"/>
      <c r="H481" s="105"/>
    </row>
    <row r="482" spans="1:8" x14ac:dyDescent="0.3">
      <c r="A482" s="89"/>
      <c r="D482" s="91"/>
      <c r="E482" s="92"/>
      <c r="F482" s="12"/>
      <c r="G482" s="134"/>
      <c r="H482" s="105"/>
    </row>
    <row r="483" spans="1:8" x14ac:dyDescent="0.3">
      <c r="A483" s="89"/>
      <c r="D483" s="91"/>
      <c r="E483" s="92"/>
      <c r="F483" s="12"/>
      <c r="G483" s="134"/>
      <c r="H483" s="105"/>
    </row>
    <row r="484" spans="1:8" x14ac:dyDescent="0.3">
      <c r="A484" s="89"/>
      <c r="D484" s="91"/>
      <c r="E484" s="92"/>
      <c r="F484" s="12"/>
      <c r="G484" s="134"/>
      <c r="H484" s="105"/>
    </row>
    <row r="485" spans="1:8" x14ac:dyDescent="0.3">
      <c r="A485" s="89"/>
      <c r="D485" s="91"/>
      <c r="E485" s="92"/>
      <c r="F485" s="12"/>
      <c r="G485" s="134"/>
      <c r="H485" s="105"/>
    </row>
    <row r="486" spans="1:8" x14ac:dyDescent="0.3">
      <c r="A486" s="89"/>
      <c r="D486" s="91"/>
      <c r="E486" s="92"/>
      <c r="F486" s="12"/>
      <c r="G486" s="134"/>
      <c r="H486" s="105"/>
    </row>
    <row r="487" spans="1:8" x14ac:dyDescent="0.3">
      <c r="A487" s="89"/>
      <c r="D487" s="91"/>
      <c r="E487" s="92"/>
      <c r="F487" s="12"/>
      <c r="G487" s="134"/>
      <c r="H487" s="105"/>
    </row>
    <row r="488" spans="1:8" x14ac:dyDescent="0.3">
      <c r="A488" s="89"/>
      <c r="D488" s="91"/>
      <c r="E488" s="92"/>
      <c r="F488" s="12"/>
      <c r="G488" s="134"/>
      <c r="H488" s="105"/>
    </row>
    <row r="489" spans="1:8" x14ac:dyDescent="0.3">
      <c r="A489" s="89"/>
      <c r="D489" s="91"/>
      <c r="E489" s="92"/>
      <c r="F489" s="12"/>
      <c r="G489" s="134"/>
      <c r="H489" s="105"/>
    </row>
    <row r="490" spans="1:8" x14ac:dyDescent="0.3">
      <c r="A490" s="89"/>
      <c r="D490" s="91"/>
      <c r="E490" s="92"/>
      <c r="F490" s="12"/>
      <c r="G490" s="134"/>
      <c r="H490" s="105"/>
    </row>
    <row r="491" spans="1:8" x14ac:dyDescent="0.3">
      <c r="A491" s="89"/>
      <c r="D491" s="91"/>
      <c r="E491" s="92"/>
      <c r="F491" s="12"/>
      <c r="G491" s="134"/>
      <c r="H491" s="105"/>
    </row>
    <row r="492" spans="1:8" x14ac:dyDescent="0.3">
      <c r="A492" s="89"/>
      <c r="D492" s="91"/>
      <c r="E492" s="92"/>
      <c r="F492" s="12"/>
      <c r="G492" s="134"/>
      <c r="H492" s="105"/>
    </row>
    <row r="493" spans="1:8" x14ac:dyDescent="0.3">
      <c r="A493" s="89"/>
      <c r="D493" s="91"/>
      <c r="E493" s="92"/>
      <c r="F493" s="12"/>
      <c r="G493" s="134"/>
      <c r="H493" s="105"/>
    </row>
    <row r="494" spans="1:8" x14ac:dyDescent="0.3">
      <c r="A494" s="89"/>
      <c r="D494" s="91"/>
      <c r="E494" s="92"/>
      <c r="F494" s="12"/>
      <c r="G494" s="134"/>
      <c r="H494" s="105"/>
    </row>
    <row r="495" spans="1:8" x14ac:dyDescent="0.3">
      <c r="A495" s="89"/>
      <c r="D495" s="91"/>
      <c r="E495" s="92"/>
      <c r="F495" s="12"/>
      <c r="G495" s="134"/>
      <c r="H495" s="105"/>
    </row>
    <row r="496" spans="1:8" x14ac:dyDescent="0.3">
      <c r="A496" s="89"/>
      <c r="D496" s="91"/>
      <c r="E496" s="92"/>
      <c r="F496" s="12"/>
      <c r="G496" s="134"/>
      <c r="H496" s="105"/>
    </row>
    <row r="497" spans="1:8" x14ac:dyDescent="0.3">
      <c r="A497" s="89"/>
      <c r="D497" s="91"/>
      <c r="E497" s="92"/>
      <c r="F497" s="12"/>
      <c r="G497" s="134"/>
      <c r="H497" s="105"/>
    </row>
    <row r="498" spans="1:8" x14ac:dyDescent="0.3">
      <c r="A498" s="89"/>
      <c r="D498" s="91"/>
      <c r="E498" s="92"/>
      <c r="F498" s="12"/>
      <c r="G498" s="134"/>
      <c r="H498" s="105"/>
    </row>
    <row r="499" spans="1:8" x14ac:dyDescent="0.3">
      <c r="A499" s="89"/>
      <c r="D499" s="91"/>
      <c r="E499" s="92"/>
      <c r="F499" s="12"/>
      <c r="G499" s="134"/>
      <c r="H499" s="105"/>
    </row>
    <row r="500" spans="1:8" x14ac:dyDescent="0.3">
      <c r="A500" s="89"/>
      <c r="D500" s="91"/>
      <c r="E500" s="92"/>
      <c r="F500" s="12"/>
      <c r="G500" s="134"/>
      <c r="H500" s="105"/>
    </row>
    <row r="501" spans="1:8" x14ac:dyDescent="0.3">
      <c r="A501" s="89"/>
      <c r="D501" s="91"/>
      <c r="E501" s="92"/>
      <c r="F501" s="12"/>
      <c r="G501" s="134"/>
      <c r="H501" s="105"/>
    </row>
    <row r="502" spans="1:8" x14ac:dyDescent="0.3">
      <c r="A502" s="89"/>
      <c r="D502" s="91"/>
      <c r="E502" s="92"/>
      <c r="F502" s="12"/>
      <c r="G502" s="134"/>
      <c r="H502" s="105"/>
    </row>
    <row r="503" spans="1:8" x14ac:dyDescent="0.3">
      <c r="A503" s="89"/>
      <c r="D503" s="91"/>
      <c r="E503" s="92"/>
      <c r="F503" s="12"/>
      <c r="G503" s="134"/>
      <c r="H503" s="105"/>
    </row>
    <row r="504" spans="1:8" x14ac:dyDescent="0.3">
      <c r="A504" s="89"/>
      <c r="D504" s="91"/>
      <c r="E504" s="92"/>
      <c r="F504" s="12"/>
      <c r="G504" s="134"/>
      <c r="H504" s="105"/>
    </row>
    <row r="505" spans="1:8" x14ac:dyDescent="0.3">
      <c r="A505" s="89"/>
      <c r="D505" s="91"/>
      <c r="E505" s="92"/>
      <c r="F505" s="12"/>
      <c r="G505" s="134"/>
      <c r="H505" s="105"/>
    </row>
    <row r="506" spans="1:8" x14ac:dyDescent="0.3">
      <c r="A506" s="89"/>
      <c r="D506" s="91"/>
      <c r="E506" s="92"/>
      <c r="F506" s="12"/>
      <c r="G506" s="134"/>
      <c r="H506" s="105"/>
    </row>
    <row r="507" spans="1:8" x14ac:dyDescent="0.3">
      <c r="A507" s="89"/>
      <c r="D507" s="91"/>
      <c r="E507" s="92"/>
      <c r="F507" s="12"/>
      <c r="G507" s="134"/>
      <c r="H507" s="105"/>
    </row>
    <row r="508" spans="1:8" x14ac:dyDescent="0.3">
      <c r="A508" s="89"/>
      <c r="D508" s="91"/>
      <c r="E508" s="92"/>
      <c r="F508" s="12"/>
      <c r="G508" s="134"/>
      <c r="H508" s="105"/>
    </row>
    <row r="509" spans="1:8" x14ac:dyDescent="0.3">
      <c r="A509" s="89"/>
      <c r="D509" s="91"/>
      <c r="E509" s="92"/>
      <c r="F509" s="12"/>
      <c r="G509" s="134"/>
      <c r="H509" s="105"/>
    </row>
    <row r="510" spans="1:8" x14ac:dyDescent="0.3">
      <c r="A510" s="89"/>
      <c r="D510" s="91"/>
      <c r="E510" s="92"/>
      <c r="F510" s="12"/>
      <c r="G510" s="134"/>
      <c r="H510" s="105"/>
    </row>
    <row r="511" spans="1:8" x14ac:dyDescent="0.3">
      <c r="A511" s="89"/>
      <c r="D511" s="91"/>
      <c r="E511" s="92"/>
      <c r="F511" s="12"/>
      <c r="G511" s="134"/>
      <c r="H511" s="105"/>
    </row>
    <row r="512" spans="1:8" x14ac:dyDescent="0.3">
      <c r="A512" s="89"/>
      <c r="D512" s="91"/>
      <c r="E512" s="92"/>
      <c r="F512" s="12"/>
      <c r="G512" s="134"/>
      <c r="H512" s="105"/>
    </row>
    <row r="513" spans="1:8" x14ac:dyDescent="0.3">
      <c r="A513" s="89"/>
      <c r="D513" s="91"/>
      <c r="E513" s="92"/>
      <c r="F513" s="12"/>
      <c r="G513" s="134"/>
      <c r="H513" s="105"/>
    </row>
    <row r="514" spans="1:8" x14ac:dyDescent="0.3">
      <c r="A514" s="89"/>
      <c r="D514" s="91"/>
      <c r="E514" s="92"/>
      <c r="F514" s="12"/>
      <c r="G514" s="134"/>
      <c r="H514" s="105"/>
    </row>
    <row r="515" spans="1:8" x14ac:dyDescent="0.3">
      <c r="A515" s="89"/>
      <c r="D515" s="91"/>
      <c r="E515" s="92"/>
      <c r="F515" s="12"/>
      <c r="G515" s="134"/>
      <c r="H515" s="105"/>
    </row>
    <row r="516" spans="1:8" x14ac:dyDescent="0.3">
      <c r="A516" s="89"/>
      <c r="D516" s="91"/>
      <c r="E516" s="92"/>
      <c r="F516" s="12"/>
      <c r="G516" s="134"/>
      <c r="H516" s="105"/>
    </row>
    <row r="517" spans="1:8" x14ac:dyDescent="0.3">
      <c r="A517" s="89"/>
      <c r="D517" s="91"/>
      <c r="E517" s="92"/>
      <c r="F517" s="12"/>
      <c r="G517" s="134"/>
      <c r="H517" s="105"/>
    </row>
    <row r="518" spans="1:8" x14ac:dyDescent="0.3">
      <c r="A518" s="89"/>
      <c r="D518" s="91"/>
      <c r="E518" s="92"/>
      <c r="F518" s="12"/>
      <c r="G518" s="134"/>
      <c r="H518" s="105"/>
    </row>
    <row r="519" spans="1:8" x14ac:dyDescent="0.3">
      <c r="A519" s="89"/>
      <c r="D519" s="91"/>
      <c r="E519" s="92"/>
      <c r="F519" s="12"/>
      <c r="G519" s="134"/>
      <c r="H519" s="105"/>
    </row>
    <row r="520" spans="1:8" x14ac:dyDescent="0.3">
      <c r="A520" s="89"/>
      <c r="D520" s="91"/>
      <c r="E520" s="92"/>
      <c r="F520" s="12"/>
      <c r="G520" s="134"/>
      <c r="H520" s="105"/>
    </row>
    <row r="521" spans="1:8" x14ac:dyDescent="0.3">
      <c r="A521" s="89"/>
      <c r="D521" s="91"/>
      <c r="E521" s="92"/>
      <c r="F521" s="12"/>
      <c r="G521" s="134"/>
      <c r="H521" s="105"/>
    </row>
    <row r="522" spans="1:8" x14ac:dyDescent="0.3">
      <c r="A522" s="89"/>
      <c r="D522" s="91"/>
      <c r="E522" s="92"/>
      <c r="F522" s="12"/>
      <c r="G522" s="134"/>
      <c r="H522" s="105"/>
    </row>
    <row r="523" spans="1:8" x14ac:dyDescent="0.3">
      <c r="A523" s="89"/>
      <c r="D523" s="91"/>
      <c r="E523" s="92"/>
      <c r="F523" s="12"/>
      <c r="G523" s="134"/>
      <c r="H523" s="105"/>
    </row>
    <row r="524" spans="1:8" x14ac:dyDescent="0.3">
      <c r="A524" s="89"/>
      <c r="D524" s="91"/>
      <c r="E524" s="92"/>
      <c r="F524" s="12"/>
      <c r="G524" s="134"/>
      <c r="H524" s="105"/>
    </row>
    <row r="525" spans="1:8" x14ac:dyDescent="0.3">
      <c r="A525" s="89"/>
      <c r="D525" s="91"/>
      <c r="E525" s="92"/>
      <c r="F525" s="12"/>
      <c r="G525" s="134"/>
      <c r="H525" s="105"/>
    </row>
    <row r="526" spans="1:8" x14ac:dyDescent="0.3">
      <c r="A526" s="89"/>
      <c r="D526" s="91"/>
      <c r="E526" s="92"/>
      <c r="F526" s="12"/>
      <c r="G526" s="134"/>
      <c r="H526" s="105"/>
    </row>
    <row r="527" spans="1:8" x14ac:dyDescent="0.3">
      <c r="A527" s="89"/>
      <c r="D527" s="91"/>
      <c r="E527" s="92"/>
      <c r="F527" s="12"/>
      <c r="G527" s="134"/>
      <c r="H527" s="105"/>
    </row>
    <row r="528" spans="1:8" x14ac:dyDescent="0.3">
      <c r="A528" s="89"/>
      <c r="D528" s="91"/>
      <c r="E528" s="92"/>
      <c r="F528" s="12"/>
      <c r="G528" s="134"/>
      <c r="H528" s="105"/>
    </row>
    <row r="529" spans="1:8" x14ac:dyDescent="0.3">
      <c r="A529" s="89"/>
      <c r="D529" s="91"/>
      <c r="E529" s="92"/>
      <c r="F529" s="12"/>
      <c r="G529" s="134"/>
      <c r="H529" s="105"/>
    </row>
    <row r="530" spans="1:8" x14ac:dyDescent="0.3">
      <c r="A530" s="89"/>
      <c r="D530" s="91"/>
      <c r="E530" s="92"/>
      <c r="F530" s="12"/>
      <c r="G530" s="134"/>
      <c r="H530" s="105"/>
    </row>
    <row r="531" spans="1:8" x14ac:dyDescent="0.3">
      <c r="A531" s="89"/>
      <c r="D531" s="91"/>
      <c r="E531" s="92"/>
      <c r="F531" s="12"/>
      <c r="G531" s="134"/>
      <c r="H531" s="105"/>
    </row>
    <row r="532" spans="1:8" x14ac:dyDescent="0.3">
      <c r="A532" s="89"/>
      <c r="D532" s="91"/>
      <c r="E532" s="92"/>
      <c r="F532" s="12"/>
      <c r="G532" s="134"/>
      <c r="H532" s="105"/>
    </row>
    <row r="533" spans="1:8" x14ac:dyDescent="0.3">
      <c r="A533" s="89"/>
      <c r="D533" s="91"/>
      <c r="E533" s="92"/>
      <c r="F533" s="12"/>
      <c r="G533" s="134"/>
      <c r="H533" s="105"/>
    </row>
    <row r="534" spans="1:8" x14ac:dyDescent="0.3">
      <c r="A534" s="89"/>
      <c r="D534" s="91"/>
      <c r="E534" s="92"/>
      <c r="F534" s="12"/>
      <c r="G534" s="134"/>
      <c r="H534" s="105"/>
    </row>
    <row r="535" spans="1:8" x14ac:dyDescent="0.3">
      <c r="A535" s="89"/>
      <c r="D535" s="91"/>
      <c r="E535" s="92"/>
      <c r="F535" s="12"/>
      <c r="G535" s="134"/>
      <c r="H535" s="105"/>
    </row>
    <row r="536" spans="1:8" x14ac:dyDescent="0.3">
      <c r="A536" s="89"/>
      <c r="D536" s="91"/>
      <c r="E536" s="92"/>
      <c r="F536" s="12"/>
      <c r="G536" s="134"/>
      <c r="H536" s="105"/>
    </row>
    <row r="537" spans="1:8" x14ac:dyDescent="0.3">
      <c r="A537" s="89"/>
      <c r="D537" s="91"/>
      <c r="E537" s="92"/>
      <c r="F537" s="12"/>
      <c r="G537" s="134"/>
      <c r="H537" s="105"/>
    </row>
    <row r="538" spans="1:8" x14ac:dyDescent="0.3">
      <c r="A538" s="89"/>
      <c r="D538" s="91"/>
      <c r="E538" s="92"/>
      <c r="F538" s="12"/>
      <c r="G538" s="134"/>
      <c r="H538" s="105"/>
    </row>
    <row r="539" spans="1:8" x14ac:dyDescent="0.3">
      <c r="A539" s="89"/>
      <c r="D539" s="91"/>
      <c r="E539" s="92"/>
      <c r="F539" s="12"/>
      <c r="G539" s="134"/>
      <c r="H539" s="105"/>
    </row>
    <row r="540" spans="1:8" x14ac:dyDescent="0.3">
      <c r="A540" s="89"/>
      <c r="D540" s="91"/>
      <c r="E540" s="92"/>
      <c r="F540" s="12"/>
      <c r="G540" s="134"/>
      <c r="H540" s="105"/>
    </row>
    <row r="541" spans="1:8" x14ac:dyDescent="0.3">
      <c r="A541" s="89"/>
      <c r="D541" s="91"/>
      <c r="E541" s="92"/>
      <c r="F541" s="12"/>
      <c r="G541" s="134"/>
      <c r="H541" s="105"/>
    </row>
    <row r="542" spans="1:8" x14ac:dyDescent="0.3">
      <c r="A542" s="89"/>
      <c r="D542" s="91"/>
      <c r="E542" s="92"/>
      <c r="F542" s="12"/>
      <c r="G542" s="134"/>
      <c r="H542" s="105"/>
    </row>
    <row r="543" spans="1:8" x14ac:dyDescent="0.3">
      <c r="A543" s="89"/>
      <c r="D543" s="91"/>
      <c r="E543" s="92"/>
      <c r="F543" s="12"/>
      <c r="G543" s="134"/>
      <c r="H543" s="105"/>
    </row>
    <row r="544" spans="1:8" x14ac:dyDescent="0.3">
      <c r="A544" s="89"/>
      <c r="D544" s="91"/>
      <c r="E544" s="92"/>
      <c r="F544" s="12"/>
      <c r="G544" s="134"/>
      <c r="H544" s="105"/>
    </row>
    <row r="545" spans="1:8" x14ac:dyDescent="0.3">
      <c r="A545" s="89"/>
      <c r="D545" s="91"/>
      <c r="E545" s="92"/>
      <c r="F545" s="12"/>
      <c r="G545" s="134"/>
      <c r="H545" s="105"/>
    </row>
    <row r="546" spans="1:8" x14ac:dyDescent="0.3">
      <c r="A546" s="89"/>
      <c r="D546" s="91"/>
      <c r="E546" s="92"/>
      <c r="F546" s="12"/>
      <c r="G546" s="134"/>
      <c r="H546" s="105"/>
    </row>
    <row r="547" spans="1:8" x14ac:dyDescent="0.3">
      <c r="A547" s="89"/>
      <c r="D547" s="91"/>
      <c r="E547" s="92"/>
      <c r="F547" s="12"/>
      <c r="G547" s="134"/>
      <c r="H547" s="105"/>
    </row>
    <row r="548" spans="1:8" x14ac:dyDescent="0.3">
      <c r="A548" s="89"/>
      <c r="D548" s="91"/>
      <c r="E548" s="92"/>
      <c r="F548" s="12"/>
      <c r="G548" s="134"/>
      <c r="H548" s="105"/>
    </row>
    <row r="549" spans="1:8" x14ac:dyDescent="0.3">
      <c r="A549" s="89"/>
      <c r="D549" s="91"/>
      <c r="E549" s="92"/>
      <c r="F549" s="12"/>
      <c r="G549" s="134"/>
      <c r="H549" s="105"/>
    </row>
    <row r="550" spans="1:8" x14ac:dyDescent="0.3">
      <c r="A550" s="89"/>
      <c r="D550" s="91"/>
      <c r="E550" s="92"/>
      <c r="F550" s="12"/>
      <c r="G550" s="134"/>
      <c r="H550" s="105"/>
    </row>
    <row r="551" spans="1:8" x14ac:dyDescent="0.3">
      <c r="A551" s="89"/>
      <c r="D551" s="91"/>
      <c r="E551" s="92"/>
      <c r="F551" s="12"/>
      <c r="G551" s="134"/>
      <c r="H551" s="105"/>
    </row>
    <row r="552" spans="1:8" x14ac:dyDescent="0.3">
      <c r="A552" s="89"/>
      <c r="D552" s="91"/>
      <c r="E552" s="92"/>
      <c r="F552" s="12"/>
      <c r="G552" s="134"/>
      <c r="H552" s="105"/>
    </row>
    <row r="553" spans="1:8" x14ac:dyDescent="0.3">
      <c r="A553" s="89"/>
      <c r="D553" s="91"/>
      <c r="E553" s="92"/>
      <c r="F553" s="12"/>
      <c r="G553" s="134"/>
      <c r="H553" s="105"/>
    </row>
    <row r="554" spans="1:8" x14ac:dyDescent="0.3">
      <c r="A554" s="89"/>
      <c r="D554" s="91"/>
      <c r="E554" s="92"/>
      <c r="F554" s="12"/>
      <c r="G554" s="134"/>
      <c r="H554" s="105"/>
    </row>
    <row r="555" spans="1:8" x14ac:dyDescent="0.3">
      <c r="A555" s="89"/>
      <c r="D555" s="91"/>
      <c r="E555" s="92"/>
      <c r="F555" s="12"/>
      <c r="G555" s="134"/>
      <c r="H555" s="105"/>
    </row>
    <row r="556" spans="1:8" x14ac:dyDescent="0.3">
      <c r="A556" s="89"/>
      <c r="D556" s="91"/>
      <c r="E556" s="92"/>
      <c r="F556" s="12"/>
      <c r="G556" s="134"/>
      <c r="H556" s="105"/>
    </row>
    <row r="557" spans="1:8" x14ac:dyDescent="0.3">
      <c r="A557" s="89"/>
      <c r="D557" s="91"/>
      <c r="E557" s="92"/>
      <c r="F557" s="12"/>
      <c r="G557" s="134"/>
      <c r="H557" s="105"/>
    </row>
    <row r="558" spans="1:8" x14ac:dyDescent="0.3">
      <c r="A558" s="89"/>
      <c r="D558" s="91"/>
      <c r="E558" s="92"/>
      <c r="F558" s="12"/>
      <c r="G558" s="134"/>
      <c r="H558" s="105"/>
    </row>
    <row r="559" spans="1:8" x14ac:dyDescent="0.3">
      <c r="A559" s="89"/>
      <c r="D559" s="91"/>
      <c r="E559" s="92"/>
      <c r="F559" s="12"/>
      <c r="G559" s="134"/>
      <c r="H559" s="105"/>
    </row>
    <row r="560" spans="1:8" x14ac:dyDescent="0.3">
      <c r="A560" s="89"/>
      <c r="D560" s="91"/>
      <c r="E560" s="92"/>
      <c r="F560" s="12"/>
      <c r="G560" s="134"/>
      <c r="H560" s="105"/>
    </row>
    <row r="561" spans="1:8" x14ac:dyDescent="0.3">
      <c r="A561" s="89"/>
      <c r="D561" s="91"/>
      <c r="E561" s="92"/>
      <c r="F561" s="12"/>
      <c r="G561" s="134"/>
      <c r="H561" s="105"/>
    </row>
    <row r="562" spans="1:8" x14ac:dyDescent="0.3">
      <c r="A562" s="89"/>
      <c r="D562" s="91"/>
      <c r="E562" s="92"/>
      <c r="F562" s="12"/>
      <c r="G562" s="134"/>
      <c r="H562" s="105"/>
    </row>
    <row r="563" spans="1:8" x14ac:dyDescent="0.3">
      <c r="A563" s="89"/>
      <c r="D563" s="91"/>
      <c r="E563" s="92"/>
      <c r="F563" s="12"/>
      <c r="G563" s="134"/>
      <c r="H563" s="105"/>
    </row>
    <row r="564" spans="1:8" x14ac:dyDescent="0.3">
      <c r="A564" s="89"/>
      <c r="D564" s="91"/>
      <c r="E564" s="92"/>
      <c r="F564" s="12"/>
      <c r="G564" s="134"/>
      <c r="H564" s="105"/>
    </row>
    <row r="565" spans="1:8" x14ac:dyDescent="0.3">
      <c r="A565" s="89"/>
      <c r="D565" s="91"/>
      <c r="E565" s="92"/>
      <c r="F565" s="12"/>
      <c r="G565" s="134"/>
      <c r="H565" s="105"/>
    </row>
    <row r="566" spans="1:8" x14ac:dyDescent="0.3">
      <c r="A566" s="89"/>
      <c r="D566" s="91"/>
      <c r="E566" s="92"/>
      <c r="F566" s="12"/>
      <c r="G566" s="134"/>
      <c r="H566" s="105"/>
    </row>
    <row r="567" spans="1:8" x14ac:dyDescent="0.3">
      <c r="A567" s="89"/>
      <c r="D567" s="91"/>
      <c r="E567" s="92"/>
      <c r="F567" s="12"/>
      <c r="G567" s="134"/>
      <c r="H567" s="105"/>
    </row>
    <row r="568" spans="1:8" x14ac:dyDescent="0.3">
      <c r="A568" s="89"/>
      <c r="D568" s="91"/>
      <c r="E568" s="92"/>
      <c r="F568" s="12"/>
      <c r="G568" s="134"/>
      <c r="H568" s="105"/>
    </row>
    <row r="569" spans="1:8" x14ac:dyDescent="0.3">
      <c r="A569" s="89"/>
      <c r="D569" s="91"/>
      <c r="E569" s="92"/>
      <c r="F569" s="12"/>
      <c r="G569" s="134"/>
      <c r="H569" s="105"/>
    </row>
    <row r="570" spans="1:8" x14ac:dyDescent="0.3">
      <c r="A570" s="89"/>
      <c r="D570" s="91"/>
      <c r="E570" s="92"/>
      <c r="F570" s="12"/>
      <c r="G570" s="134"/>
      <c r="H570" s="105"/>
    </row>
    <row r="571" spans="1:8" x14ac:dyDescent="0.3">
      <c r="A571" s="89"/>
      <c r="D571" s="91"/>
      <c r="E571" s="92"/>
      <c r="F571" s="12"/>
      <c r="G571" s="134"/>
      <c r="H571" s="105"/>
    </row>
    <row r="572" spans="1:8" x14ac:dyDescent="0.3">
      <c r="A572" s="89"/>
      <c r="D572" s="91"/>
      <c r="E572" s="92"/>
      <c r="F572" s="12"/>
      <c r="G572" s="134"/>
      <c r="H572" s="105"/>
    </row>
    <row r="573" spans="1:8" x14ac:dyDescent="0.3">
      <c r="A573" s="89"/>
      <c r="D573" s="91"/>
      <c r="E573" s="92"/>
      <c r="F573" s="12"/>
      <c r="G573" s="134"/>
      <c r="H573" s="105"/>
    </row>
    <row r="574" spans="1:8" x14ac:dyDescent="0.3">
      <c r="A574" s="89"/>
      <c r="D574" s="91"/>
      <c r="E574" s="92"/>
      <c r="F574" s="12"/>
      <c r="G574" s="134"/>
      <c r="H574" s="105"/>
    </row>
    <row r="575" spans="1:8" x14ac:dyDescent="0.3">
      <c r="A575" s="89"/>
      <c r="D575" s="91"/>
      <c r="E575" s="92"/>
      <c r="F575" s="12"/>
      <c r="G575" s="134"/>
      <c r="H575" s="105"/>
    </row>
    <row r="576" spans="1:8" x14ac:dyDescent="0.3">
      <c r="A576" s="89"/>
      <c r="D576" s="91"/>
      <c r="E576" s="92"/>
      <c r="F576" s="12"/>
      <c r="G576" s="134"/>
      <c r="H576" s="105"/>
    </row>
    <row r="577" spans="1:8" x14ac:dyDescent="0.3">
      <c r="A577" s="89"/>
      <c r="D577" s="91"/>
      <c r="E577" s="92"/>
      <c r="F577" s="12"/>
      <c r="G577" s="134"/>
      <c r="H577" s="105"/>
    </row>
    <row r="578" spans="1:8" x14ac:dyDescent="0.3">
      <c r="A578" s="89"/>
      <c r="D578" s="91"/>
      <c r="E578" s="92"/>
      <c r="F578" s="12"/>
      <c r="G578" s="134"/>
      <c r="H578" s="105"/>
    </row>
    <row r="579" spans="1:8" x14ac:dyDescent="0.3">
      <c r="A579" s="89"/>
      <c r="D579" s="91"/>
      <c r="E579" s="92"/>
      <c r="F579" s="12"/>
      <c r="G579" s="134"/>
      <c r="H579" s="105"/>
    </row>
    <row r="580" spans="1:8" x14ac:dyDescent="0.3">
      <c r="A580" s="89"/>
      <c r="D580" s="91"/>
      <c r="E580" s="92"/>
      <c r="F580" s="12"/>
      <c r="G580" s="134"/>
      <c r="H580" s="105"/>
    </row>
    <row r="581" spans="1:8" x14ac:dyDescent="0.3">
      <c r="A581" s="89"/>
      <c r="D581" s="91"/>
      <c r="E581" s="92"/>
      <c r="F581" s="12"/>
      <c r="G581" s="134"/>
      <c r="H581" s="105"/>
    </row>
    <row r="582" spans="1:8" x14ac:dyDescent="0.3">
      <c r="A582" s="89"/>
      <c r="D582" s="91"/>
      <c r="E582" s="92"/>
      <c r="F582" s="12"/>
      <c r="G582" s="134"/>
      <c r="H582" s="105"/>
    </row>
    <row r="583" spans="1:8" x14ac:dyDescent="0.3">
      <c r="A583" s="89"/>
      <c r="D583" s="91"/>
      <c r="E583" s="92"/>
      <c r="F583" s="12"/>
      <c r="G583" s="134"/>
      <c r="H583" s="105"/>
    </row>
    <row r="584" spans="1:8" x14ac:dyDescent="0.3">
      <c r="A584" s="89"/>
      <c r="D584" s="91"/>
      <c r="E584" s="92"/>
      <c r="F584" s="12"/>
      <c r="G584" s="134"/>
      <c r="H584" s="105"/>
    </row>
    <row r="585" spans="1:8" x14ac:dyDescent="0.3">
      <c r="A585" s="89"/>
      <c r="D585" s="91"/>
      <c r="E585" s="92"/>
      <c r="F585" s="12"/>
      <c r="G585" s="134"/>
      <c r="H585" s="105"/>
    </row>
    <row r="586" spans="1:8" x14ac:dyDescent="0.3">
      <c r="A586" s="89"/>
      <c r="D586" s="91"/>
      <c r="E586" s="92"/>
      <c r="F586" s="12"/>
      <c r="G586" s="134"/>
      <c r="H586" s="105"/>
    </row>
    <row r="587" spans="1:8" x14ac:dyDescent="0.3">
      <c r="A587" s="89"/>
      <c r="D587" s="91"/>
      <c r="E587" s="92"/>
      <c r="F587" s="12"/>
      <c r="G587" s="134"/>
      <c r="H587" s="105"/>
    </row>
    <row r="588" spans="1:8" x14ac:dyDescent="0.3">
      <c r="A588" s="89"/>
      <c r="D588" s="91"/>
      <c r="E588" s="92"/>
      <c r="F588" s="12"/>
      <c r="G588" s="134"/>
      <c r="H588" s="105"/>
    </row>
    <row r="589" spans="1:8" x14ac:dyDescent="0.3">
      <c r="A589" s="89"/>
      <c r="D589" s="91"/>
      <c r="E589" s="92"/>
      <c r="F589" s="12"/>
      <c r="G589" s="134"/>
      <c r="H589" s="105"/>
    </row>
    <row r="590" spans="1:8" x14ac:dyDescent="0.3">
      <c r="A590" s="89"/>
      <c r="D590" s="91"/>
      <c r="E590" s="92"/>
      <c r="F590" s="12"/>
      <c r="G590" s="134"/>
      <c r="H590" s="105"/>
    </row>
    <row r="591" spans="1:8" x14ac:dyDescent="0.3">
      <c r="A591" s="89"/>
      <c r="D591" s="91"/>
      <c r="E591" s="92"/>
      <c r="F591" s="12"/>
      <c r="G591" s="134"/>
      <c r="H591" s="105"/>
    </row>
    <row r="592" spans="1:8" x14ac:dyDescent="0.3">
      <c r="A592" s="89"/>
      <c r="D592" s="91"/>
      <c r="E592" s="92"/>
      <c r="F592" s="12"/>
      <c r="G592" s="134"/>
      <c r="H592" s="105"/>
    </row>
    <row r="593" spans="1:8" x14ac:dyDescent="0.3">
      <c r="A593" s="89"/>
      <c r="D593" s="91"/>
      <c r="E593" s="92"/>
      <c r="F593" s="12"/>
      <c r="G593" s="134"/>
      <c r="H593" s="105"/>
    </row>
    <row r="594" spans="1:8" x14ac:dyDescent="0.3">
      <c r="A594" s="89"/>
      <c r="D594" s="91"/>
      <c r="E594" s="92"/>
      <c r="F594" s="12"/>
      <c r="G594" s="134"/>
      <c r="H594" s="105"/>
    </row>
    <row r="595" spans="1:8" x14ac:dyDescent="0.3">
      <c r="A595" s="89"/>
      <c r="D595" s="91"/>
      <c r="E595" s="92"/>
      <c r="F595" s="12"/>
      <c r="G595" s="134"/>
      <c r="H595" s="105"/>
    </row>
    <row r="596" spans="1:8" x14ac:dyDescent="0.3">
      <c r="A596" s="89"/>
      <c r="D596" s="91"/>
      <c r="E596" s="92"/>
      <c r="F596" s="12"/>
      <c r="G596" s="134"/>
      <c r="H596" s="105"/>
    </row>
    <row r="597" spans="1:8" x14ac:dyDescent="0.3">
      <c r="A597" s="89"/>
      <c r="D597" s="91"/>
      <c r="E597" s="92"/>
      <c r="F597" s="12"/>
      <c r="G597" s="134"/>
      <c r="H597" s="105"/>
    </row>
    <row r="598" spans="1:8" x14ac:dyDescent="0.3">
      <c r="A598" s="89"/>
      <c r="D598" s="91"/>
      <c r="E598" s="92"/>
      <c r="F598" s="12"/>
      <c r="G598" s="134"/>
      <c r="H598" s="105"/>
    </row>
    <row r="599" spans="1:8" x14ac:dyDescent="0.3">
      <c r="A599" s="89"/>
      <c r="D599" s="91"/>
      <c r="E599" s="92"/>
      <c r="F599" s="12"/>
      <c r="G599" s="134"/>
      <c r="H599" s="105"/>
    </row>
    <row r="600" spans="1:8" x14ac:dyDescent="0.3">
      <c r="A600" s="89"/>
      <c r="D600" s="91"/>
      <c r="E600" s="92"/>
      <c r="F600" s="12"/>
      <c r="G600" s="134"/>
      <c r="H600" s="105"/>
    </row>
    <row r="601" spans="1:8" x14ac:dyDescent="0.3">
      <c r="A601" s="89"/>
      <c r="D601" s="91"/>
      <c r="E601" s="92"/>
      <c r="F601" s="12"/>
      <c r="G601" s="134"/>
      <c r="H601" s="105"/>
    </row>
    <row r="602" spans="1:8" x14ac:dyDescent="0.3">
      <c r="A602" s="89"/>
      <c r="D602" s="91"/>
      <c r="E602" s="92"/>
      <c r="F602" s="12"/>
      <c r="G602" s="134"/>
      <c r="H602" s="105"/>
    </row>
    <row r="603" spans="1:8" x14ac:dyDescent="0.3">
      <c r="A603" s="89"/>
      <c r="D603" s="91"/>
      <c r="E603" s="92"/>
      <c r="F603" s="12"/>
      <c r="G603" s="134"/>
      <c r="H603" s="105"/>
    </row>
    <row r="604" spans="1:8" x14ac:dyDescent="0.3">
      <c r="A604" s="89"/>
      <c r="D604" s="91"/>
      <c r="E604" s="92"/>
      <c r="F604" s="12"/>
      <c r="G604" s="134"/>
      <c r="H604" s="105"/>
    </row>
    <row r="605" spans="1:8" x14ac:dyDescent="0.3">
      <c r="A605" s="89"/>
      <c r="D605" s="91"/>
      <c r="E605" s="92"/>
      <c r="F605" s="12"/>
      <c r="G605" s="134"/>
      <c r="H605" s="105"/>
    </row>
    <row r="606" spans="1:8" x14ac:dyDescent="0.3">
      <c r="A606" s="89"/>
      <c r="D606" s="91"/>
      <c r="E606" s="92"/>
      <c r="F606" s="12"/>
      <c r="G606" s="134"/>
      <c r="H606" s="105"/>
    </row>
    <row r="607" spans="1:8" x14ac:dyDescent="0.3">
      <c r="A607" s="89"/>
      <c r="D607" s="91"/>
      <c r="E607" s="92"/>
      <c r="F607" s="12"/>
      <c r="G607" s="134"/>
      <c r="H607" s="105"/>
    </row>
    <row r="608" spans="1:8" x14ac:dyDescent="0.3">
      <c r="A608" s="89"/>
      <c r="D608" s="91"/>
      <c r="E608" s="92"/>
      <c r="F608" s="12"/>
      <c r="G608" s="134"/>
      <c r="H608" s="105"/>
    </row>
    <row r="609" spans="1:8" x14ac:dyDescent="0.3">
      <c r="A609" s="89"/>
      <c r="D609" s="91"/>
      <c r="E609" s="92"/>
      <c r="F609" s="12"/>
      <c r="G609" s="134"/>
      <c r="H609" s="105"/>
    </row>
    <row r="610" spans="1:8" x14ac:dyDescent="0.3">
      <c r="A610" s="89"/>
      <c r="D610" s="91"/>
      <c r="E610" s="92"/>
      <c r="F610" s="12"/>
      <c r="G610" s="134"/>
      <c r="H610" s="105"/>
    </row>
    <row r="611" spans="1:8" x14ac:dyDescent="0.3">
      <c r="A611" s="89"/>
      <c r="D611" s="91"/>
      <c r="E611" s="92"/>
      <c r="F611" s="12"/>
      <c r="G611" s="134"/>
      <c r="H611" s="105"/>
    </row>
    <row r="612" spans="1:8" x14ac:dyDescent="0.3">
      <c r="A612" s="89"/>
      <c r="D612" s="91"/>
      <c r="E612" s="92"/>
      <c r="F612" s="12"/>
      <c r="G612" s="134"/>
      <c r="H612" s="105"/>
    </row>
    <row r="613" spans="1:8" x14ac:dyDescent="0.3">
      <c r="A613" s="89"/>
      <c r="D613" s="91"/>
      <c r="E613" s="92"/>
      <c r="F613" s="12"/>
      <c r="G613" s="134"/>
      <c r="H613" s="105"/>
    </row>
    <row r="614" spans="1:8" x14ac:dyDescent="0.3">
      <c r="A614" s="89"/>
      <c r="D614" s="91"/>
      <c r="E614" s="92"/>
      <c r="F614" s="12"/>
      <c r="G614" s="134"/>
      <c r="H614" s="105"/>
    </row>
    <row r="615" spans="1:8" x14ac:dyDescent="0.3">
      <c r="A615" s="89"/>
      <c r="D615" s="91"/>
      <c r="E615" s="92"/>
      <c r="F615" s="12"/>
      <c r="G615" s="134"/>
      <c r="H615" s="105"/>
    </row>
    <row r="616" spans="1:8" x14ac:dyDescent="0.3">
      <c r="A616" s="89"/>
      <c r="D616" s="91"/>
      <c r="E616" s="92"/>
      <c r="F616" s="12"/>
      <c r="G616" s="134"/>
      <c r="H616" s="105"/>
    </row>
    <row r="617" spans="1:8" x14ac:dyDescent="0.3">
      <c r="A617" s="89"/>
      <c r="D617" s="91"/>
      <c r="E617" s="92"/>
      <c r="F617" s="12"/>
      <c r="G617" s="134"/>
      <c r="H617" s="105"/>
    </row>
    <row r="618" spans="1:8" x14ac:dyDescent="0.3">
      <c r="A618" s="89"/>
      <c r="D618" s="91"/>
      <c r="E618" s="92"/>
      <c r="F618" s="12"/>
      <c r="G618" s="134"/>
      <c r="H618" s="105"/>
    </row>
    <row r="619" spans="1:8" x14ac:dyDescent="0.3">
      <c r="A619" s="89"/>
      <c r="D619" s="91"/>
      <c r="E619" s="92"/>
      <c r="F619" s="12"/>
      <c r="G619" s="134"/>
      <c r="H619" s="105"/>
    </row>
    <row r="620" spans="1:8" x14ac:dyDescent="0.3">
      <c r="A620" s="89"/>
      <c r="D620" s="91"/>
      <c r="E620" s="92"/>
      <c r="F620" s="12"/>
      <c r="G620" s="134"/>
      <c r="H620" s="105"/>
    </row>
    <row r="621" spans="1:8" x14ac:dyDescent="0.3">
      <c r="A621" s="89"/>
      <c r="D621" s="91"/>
      <c r="E621" s="92"/>
      <c r="F621" s="12"/>
      <c r="G621" s="134"/>
      <c r="H621" s="105"/>
    </row>
    <row r="622" spans="1:8" x14ac:dyDescent="0.3">
      <c r="A622" s="89"/>
      <c r="D622" s="91"/>
      <c r="E622" s="92"/>
      <c r="F622" s="12"/>
      <c r="G622" s="134"/>
      <c r="H622" s="105"/>
    </row>
    <row r="623" spans="1:8" x14ac:dyDescent="0.3">
      <c r="A623" s="89"/>
      <c r="D623" s="91"/>
      <c r="E623" s="92"/>
      <c r="F623" s="12"/>
      <c r="G623" s="134"/>
      <c r="H623" s="105"/>
    </row>
    <row r="624" spans="1:8" x14ac:dyDescent="0.3">
      <c r="A624" s="89"/>
      <c r="D624" s="91"/>
      <c r="E624" s="92"/>
      <c r="F624" s="12"/>
      <c r="G624" s="134"/>
      <c r="H624" s="105"/>
    </row>
    <row r="625" spans="1:8" x14ac:dyDescent="0.3">
      <c r="A625" s="89"/>
      <c r="D625" s="91"/>
      <c r="E625" s="92"/>
      <c r="F625" s="12"/>
      <c r="G625" s="134"/>
      <c r="H625" s="105"/>
    </row>
    <row r="626" spans="1:8" x14ac:dyDescent="0.3">
      <c r="A626" s="89"/>
      <c r="D626" s="91"/>
      <c r="E626" s="92"/>
      <c r="F626" s="12"/>
      <c r="G626" s="134"/>
      <c r="H626" s="105"/>
    </row>
    <row r="627" spans="1:8" x14ac:dyDescent="0.3">
      <c r="A627" s="89"/>
      <c r="D627" s="91"/>
      <c r="E627" s="92"/>
      <c r="F627" s="12"/>
      <c r="G627" s="134"/>
      <c r="H627" s="105"/>
    </row>
    <row r="628" spans="1:8" x14ac:dyDescent="0.3">
      <c r="A628" s="89"/>
      <c r="D628" s="91"/>
      <c r="E628" s="92"/>
      <c r="F628" s="12"/>
      <c r="G628" s="134"/>
      <c r="H628" s="105"/>
    </row>
    <row r="629" spans="1:8" x14ac:dyDescent="0.3">
      <c r="A629" s="89"/>
      <c r="D629" s="91"/>
      <c r="E629" s="92"/>
      <c r="F629" s="12"/>
      <c r="G629" s="134"/>
      <c r="H629" s="105"/>
    </row>
    <row r="630" spans="1:8" x14ac:dyDescent="0.3">
      <c r="A630" s="89"/>
      <c r="D630" s="91"/>
      <c r="E630" s="92"/>
      <c r="F630" s="12"/>
      <c r="G630" s="134"/>
      <c r="H630" s="105"/>
    </row>
    <row r="631" spans="1:8" x14ac:dyDescent="0.3">
      <c r="A631" s="89"/>
      <c r="D631" s="91"/>
      <c r="E631" s="92"/>
      <c r="F631" s="12"/>
      <c r="G631" s="134"/>
      <c r="H631" s="105"/>
    </row>
    <row r="632" spans="1:8" x14ac:dyDescent="0.3">
      <c r="A632" s="89"/>
      <c r="D632" s="91"/>
      <c r="E632" s="92"/>
      <c r="F632" s="12"/>
      <c r="G632" s="134"/>
      <c r="H632" s="105"/>
    </row>
    <row r="633" spans="1:8" x14ac:dyDescent="0.3">
      <c r="A633" s="89"/>
      <c r="D633" s="91"/>
      <c r="E633" s="92"/>
      <c r="F633" s="12"/>
      <c r="G633" s="134"/>
      <c r="H633" s="105"/>
    </row>
    <row r="634" spans="1:8" x14ac:dyDescent="0.3">
      <c r="A634" s="89"/>
      <c r="D634" s="91"/>
      <c r="E634" s="92"/>
      <c r="F634" s="12"/>
      <c r="G634" s="134"/>
      <c r="H634" s="105"/>
    </row>
    <row r="635" spans="1:8" x14ac:dyDescent="0.3">
      <c r="A635" s="89"/>
      <c r="D635" s="91"/>
      <c r="E635" s="92"/>
      <c r="F635" s="12"/>
      <c r="G635" s="134"/>
      <c r="H635" s="105"/>
    </row>
    <row r="636" spans="1:8" x14ac:dyDescent="0.3">
      <c r="A636" s="89"/>
      <c r="D636" s="91"/>
      <c r="E636" s="92"/>
      <c r="F636" s="12"/>
      <c r="G636" s="134"/>
      <c r="H636" s="105"/>
    </row>
    <row r="637" spans="1:8" x14ac:dyDescent="0.3">
      <c r="A637" s="89"/>
      <c r="D637" s="91"/>
      <c r="E637" s="92"/>
      <c r="F637" s="12"/>
      <c r="G637" s="134"/>
      <c r="H637" s="105"/>
    </row>
    <row r="638" spans="1:8" x14ac:dyDescent="0.3">
      <c r="A638" s="89"/>
      <c r="D638" s="91"/>
      <c r="E638" s="92"/>
      <c r="F638" s="12"/>
      <c r="G638" s="134"/>
      <c r="H638" s="105"/>
    </row>
    <row r="639" spans="1:8" x14ac:dyDescent="0.3">
      <c r="A639" s="89"/>
      <c r="D639" s="91"/>
      <c r="E639" s="92"/>
      <c r="F639" s="12"/>
      <c r="G639" s="134"/>
      <c r="H639" s="105"/>
    </row>
    <row r="640" spans="1:8" x14ac:dyDescent="0.3">
      <c r="A640" s="89"/>
      <c r="D640" s="91"/>
      <c r="E640" s="92"/>
      <c r="F640" s="12"/>
      <c r="G640" s="134"/>
      <c r="H640" s="105"/>
    </row>
    <row r="641" spans="1:8" x14ac:dyDescent="0.3">
      <c r="A641" s="89"/>
      <c r="D641" s="91"/>
      <c r="E641" s="92"/>
      <c r="F641" s="12"/>
      <c r="G641" s="134"/>
      <c r="H641" s="105"/>
    </row>
    <row r="642" spans="1:8" x14ac:dyDescent="0.3">
      <c r="A642" s="89"/>
      <c r="D642" s="91"/>
      <c r="E642" s="92"/>
      <c r="F642" s="12"/>
      <c r="G642" s="134"/>
      <c r="H642" s="105"/>
    </row>
    <row r="643" spans="1:8" x14ac:dyDescent="0.3">
      <c r="A643" s="89"/>
      <c r="D643" s="91"/>
      <c r="E643" s="92"/>
      <c r="F643" s="12"/>
      <c r="G643" s="134"/>
      <c r="H643" s="105"/>
    </row>
    <row r="644" spans="1:8" x14ac:dyDescent="0.3">
      <c r="A644" s="89"/>
      <c r="D644" s="91"/>
      <c r="E644" s="92"/>
      <c r="F644" s="12"/>
      <c r="G644" s="134"/>
      <c r="H644" s="105"/>
    </row>
    <row r="645" spans="1:8" x14ac:dyDescent="0.3">
      <c r="A645" s="89"/>
      <c r="D645" s="91"/>
      <c r="E645" s="92"/>
      <c r="F645" s="12"/>
      <c r="G645" s="134"/>
      <c r="H645" s="105"/>
    </row>
    <row r="646" spans="1:8" x14ac:dyDescent="0.3">
      <c r="A646" s="89"/>
      <c r="D646" s="91"/>
      <c r="E646" s="92"/>
      <c r="F646" s="12"/>
      <c r="G646" s="134"/>
      <c r="H646" s="105"/>
    </row>
    <row r="647" spans="1:8" x14ac:dyDescent="0.3">
      <c r="A647" s="89"/>
      <c r="D647" s="91"/>
      <c r="E647" s="92"/>
      <c r="F647" s="12"/>
      <c r="G647" s="134"/>
      <c r="H647" s="105"/>
    </row>
    <row r="648" spans="1:8" x14ac:dyDescent="0.3">
      <c r="A648" s="89"/>
      <c r="D648" s="91"/>
      <c r="E648" s="92"/>
      <c r="F648" s="12"/>
      <c r="G648" s="134"/>
      <c r="H648" s="105"/>
    </row>
    <row r="649" spans="1:8" x14ac:dyDescent="0.3">
      <c r="A649" s="89"/>
      <c r="D649" s="91"/>
      <c r="E649" s="92"/>
      <c r="F649" s="12"/>
      <c r="G649" s="134"/>
      <c r="H649" s="105"/>
    </row>
    <row r="650" spans="1:8" x14ac:dyDescent="0.3">
      <c r="A650" s="89"/>
      <c r="D650" s="91"/>
      <c r="E650" s="92"/>
      <c r="F650" s="12"/>
      <c r="G650" s="134"/>
      <c r="H650" s="105"/>
    </row>
    <row r="651" spans="1:8" x14ac:dyDescent="0.3">
      <c r="A651" s="89"/>
      <c r="D651" s="91"/>
      <c r="E651" s="92"/>
      <c r="F651" s="12"/>
      <c r="G651" s="134"/>
      <c r="H651" s="105"/>
    </row>
    <row r="652" spans="1:8" x14ac:dyDescent="0.3">
      <c r="A652" s="89"/>
      <c r="D652" s="91"/>
      <c r="E652" s="92"/>
      <c r="F652" s="12"/>
      <c r="G652" s="134"/>
      <c r="H652" s="105"/>
    </row>
    <row r="653" spans="1:8" x14ac:dyDescent="0.3">
      <c r="A653" s="89"/>
      <c r="D653" s="91"/>
      <c r="E653" s="92"/>
      <c r="F653" s="12"/>
      <c r="G653" s="134"/>
      <c r="H653" s="105"/>
    </row>
    <row r="654" spans="1:8" x14ac:dyDescent="0.3">
      <c r="A654" s="89"/>
      <c r="D654" s="91"/>
      <c r="E654" s="92"/>
      <c r="F654" s="12"/>
      <c r="G654" s="134"/>
      <c r="H654" s="105"/>
    </row>
    <row r="655" spans="1:8" x14ac:dyDescent="0.3">
      <c r="A655" s="89"/>
      <c r="D655" s="91"/>
      <c r="E655" s="92"/>
      <c r="F655" s="12"/>
      <c r="G655" s="134"/>
      <c r="H655" s="105"/>
    </row>
    <row r="656" spans="1:8" x14ac:dyDescent="0.3">
      <c r="A656" s="89"/>
      <c r="D656" s="91"/>
      <c r="E656" s="92"/>
      <c r="F656" s="12"/>
      <c r="G656" s="134"/>
      <c r="H656" s="105"/>
    </row>
    <row r="657" spans="1:8" x14ac:dyDescent="0.3">
      <c r="A657" s="89"/>
      <c r="D657" s="91"/>
      <c r="E657" s="92"/>
      <c r="F657" s="12"/>
      <c r="G657" s="134"/>
      <c r="H657" s="105"/>
    </row>
    <row r="658" spans="1:8" x14ac:dyDescent="0.3">
      <c r="A658" s="89"/>
      <c r="D658" s="91"/>
      <c r="E658" s="92"/>
      <c r="F658" s="12"/>
      <c r="G658" s="134"/>
      <c r="H658" s="105"/>
    </row>
    <row r="659" spans="1:8" x14ac:dyDescent="0.3">
      <c r="A659" s="89"/>
      <c r="D659" s="91"/>
      <c r="E659" s="92"/>
      <c r="F659" s="12"/>
      <c r="G659" s="134"/>
      <c r="H659" s="105"/>
    </row>
    <row r="660" spans="1:8" x14ac:dyDescent="0.3">
      <c r="A660" s="89"/>
      <c r="D660" s="91"/>
      <c r="E660" s="92"/>
      <c r="F660" s="12"/>
      <c r="G660" s="134"/>
      <c r="H660" s="105"/>
    </row>
    <row r="661" spans="1:8" x14ac:dyDescent="0.3">
      <c r="A661" s="89"/>
      <c r="D661" s="91"/>
      <c r="E661" s="92"/>
      <c r="F661" s="12"/>
      <c r="G661" s="134"/>
      <c r="H661" s="105"/>
    </row>
    <row r="662" spans="1:8" x14ac:dyDescent="0.3">
      <c r="A662" s="89"/>
      <c r="D662" s="91"/>
      <c r="E662" s="92"/>
      <c r="F662" s="12"/>
      <c r="G662" s="134"/>
      <c r="H662" s="105"/>
    </row>
    <row r="663" spans="1:8" x14ac:dyDescent="0.3">
      <c r="A663" s="89"/>
      <c r="D663" s="91"/>
      <c r="E663" s="92"/>
      <c r="F663" s="12"/>
      <c r="G663" s="134"/>
      <c r="H663" s="105"/>
    </row>
    <row r="664" spans="1:8" x14ac:dyDescent="0.3">
      <c r="A664" s="89"/>
      <c r="D664" s="91"/>
      <c r="E664" s="92"/>
      <c r="F664" s="12"/>
      <c r="G664" s="134"/>
      <c r="H664" s="105"/>
    </row>
    <row r="665" spans="1:8" x14ac:dyDescent="0.3">
      <c r="A665" s="89"/>
      <c r="D665" s="91"/>
      <c r="E665" s="92"/>
      <c r="F665" s="12"/>
      <c r="G665" s="134"/>
      <c r="H665" s="105"/>
    </row>
    <row r="666" spans="1:8" x14ac:dyDescent="0.3">
      <c r="A666" s="89"/>
      <c r="D666" s="91"/>
      <c r="E666" s="92"/>
      <c r="F666" s="12"/>
      <c r="G666" s="134"/>
      <c r="H666" s="105"/>
    </row>
    <row r="667" spans="1:8" x14ac:dyDescent="0.3">
      <c r="A667" s="89"/>
      <c r="D667" s="91"/>
      <c r="E667" s="92"/>
      <c r="F667" s="12"/>
      <c r="G667" s="134"/>
      <c r="H667" s="105"/>
    </row>
    <row r="668" spans="1:8" x14ac:dyDescent="0.3">
      <c r="A668" s="89"/>
      <c r="D668" s="91"/>
      <c r="E668" s="92"/>
      <c r="F668" s="12"/>
      <c r="G668" s="134"/>
      <c r="H668" s="105"/>
    </row>
    <row r="669" spans="1:8" x14ac:dyDescent="0.3">
      <c r="A669" s="89"/>
      <c r="D669" s="91"/>
      <c r="E669" s="92"/>
      <c r="F669" s="12"/>
      <c r="G669" s="134"/>
      <c r="H669" s="105"/>
    </row>
    <row r="670" spans="1:8" x14ac:dyDescent="0.3">
      <c r="A670" s="89"/>
      <c r="D670" s="91"/>
      <c r="E670" s="92"/>
      <c r="F670" s="12"/>
      <c r="G670" s="134"/>
      <c r="H670" s="105"/>
    </row>
    <row r="671" spans="1:8" x14ac:dyDescent="0.3">
      <c r="A671" s="89"/>
      <c r="D671" s="91"/>
      <c r="E671" s="92"/>
      <c r="F671" s="12"/>
      <c r="G671" s="134"/>
      <c r="H671" s="105"/>
    </row>
    <row r="672" spans="1:8" x14ac:dyDescent="0.3">
      <c r="A672" s="89"/>
      <c r="D672" s="91"/>
      <c r="E672" s="92"/>
      <c r="F672" s="12"/>
      <c r="G672" s="134"/>
      <c r="H672" s="105"/>
    </row>
    <row r="673" spans="1:8" x14ac:dyDescent="0.3">
      <c r="A673" s="89"/>
      <c r="D673" s="91"/>
      <c r="E673" s="92"/>
      <c r="F673" s="12"/>
      <c r="G673" s="134"/>
      <c r="H673" s="105"/>
    </row>
    <row r="674" spans="1:8" x14ac:dyDescent="0.3">
      <c r="A674" s="89"/>
      <c r="D674" s="91"/>
      <c r="E674" s="92"/>
      <c r="F674" s="12"/>
      <c r="G674" s="134"/>
      <c r="H674" s="105"/>
    </row>
    <row r="675" spans="1:8" x14ac:dyDescent="0.3">
      <c r="A675" s="89"/>
      <c r="D675" s="91"/>
      <c r="E675" s="92"/>
      <c r="F675" s="12"/>
      <c r="G675" s="134"/>
      <c r="H675" s="105"/>
    </row>
    <row r="676" spans="1:8" x14ac:dyDescent="0.3">
      <c r="A676" s="89"/>
      <c r="D676" s="91"/>
      <c r="E676" s="92"/>
      <c r="F676" s="12"/>
      <c r="G676" s="134"/>
      <c r="H676" s="105"/>
    </row>
    <row r="677" spans="1:8" x14ac:dyDescent="0.3">
      <c r="A677" s="89"/>
      <c r="D677" s="91"/>
      <c r="E677" s="92"/>
      <c r="F677" s="12"/>
      <c r="G677" s="134"/>
      <c r="H677" s="105"/>
    </row>
    <row r="678" spans="1:8" x14ac:dyDescent="0.3">
      <c r="A678" s="89"/>
      <c r="D678" s="91"/>
      <c r="E678" s="92"/>
      <c r="F678" s="12"/>
      <c r="G678" s="134"/>
      <c r="H678" s="105"/>
    </row>
    <row r="679" spans="1:8" x14ac:dyDescent="0.3">
      <c r="A679" s="89"/>
      <c r="D679" s="91"/>
      <c r="E679" s="92"/>
      <c r="F679" s="12"/>
      <c r="G679" s="134"/>
      <c r="H679" s="105"/>
    </row>
    <row r="680" spans="1:8" x14ac:dyDescent="0.3">
      <c r="A680" s="89"/>
      <c r="D680" s="91"/>
      <c r="E680" s="92"/>
      <c r="F680" s="12"/>
      <c r="G680" s="134"/>
      <c r="H680" s="105"/>
    </row>
    <row r="681" spans="1:8" x14ac:dyDescent="0.3">
      <c r="A681" s="89"/>
      <c r="D681" s="91"/>
      <c r="E681" s="92"/>
      <c r="F681" s="12"/>
      <c r="G681" s="134"/>
      <c r="H681" s="105"/>
    </row>
    <row r="682" spans="1:8" x14ac:dyDescent="0.3">
      <c r="A682" s="89"/>
      <c r="D682" s="91"/>
      <c r="E682" s="92"/>
      <c r="F682" s="12"/>
      <c r="G682" s="134"/>
      <c r="H682" s="105"/>
    </row>
    <row r="683" spans="1:8" x14ac:dyDescent="0.3">
      <c r="A683" s="89"/>
      <c r="D683" s="91"/>
      <c r="E683" s="92"/>
      <c r="F683" s="12"/>
      <c r="G683" s="134"/>
      <c r="H683" s="105"/>
    </row>
    <row r="684" spans="1:8" x14ac:dyDescent="0.3">
      <c r="A684" s="89"/>
      <c r="D684" s="91"/>
      <c r="E684" s="92"/>
      <c r="F684" s="12"/>
      <c r="G684" s="134"/>
      <c r="H684" s="105"/>
    </row>
    <row r="685" spans="1:8" x14ac:dyDescent="0.3">
      <c r="A685" s="89"/>
      <c r="D685" s="91"/>
      <c r="E685" s="92"/>
      <c r="F685" s="12"/>
      <c r="G685" s="134"/>
      <c r="H685" s="105"/>
    </row>
    <row r="686" spans="1:8" x14ac:dyDescent="0.3">
      <c r="A686" s="89"/>
      <c r="D686" s="91"/>
      <c r="E686" s="92"/>
      <c r="F686" s="12"/>
      <c r="G686" s="134"/>
      <c r="H686" s="105"/>
    </row>
    <row r="687" spans="1:8" x14ac:dyDescent="0.3">
      <c r="A687" s="89"/>
      <c r="D687" s="91"/>
      <c r="E687" s="92"/>
      <c r="F687" s="12"/>
      <c r="G687" s="134"/>
      <c r="H687" s="105"/>
    </row>
    <row r="688" spans="1:8" x14ac:dyDescent="0.3">
      <c r="A688" s="89"/>
      <c r="D688" s="91"/>
      <c r="E688" s="92"/>
      <c r="F688" s="12"/>
      <c r="G688" s="134"/>
      <c r="H688" s="105"/>
    </row>
    <row r="689" spans="1:8" x14ac:dyDescent="0.3">
      <c r="A689" s="89"/>
      <c r="D689" s="91"/>
      <c r="E689" s="92"/>
      <c r="F689" s="12"/>
      <c r="G689" s="134"/>
      <c r="H689" s="105"/>
    </row>
    <row r="690" spans="1:8" x14ac:dyDescent="0.3">
      <c r="A690" s="89"/>
      <c r="D690" s="91"/>
      <c r="E690" s="92"/>
      <c r="F690" s="12"/>
      <c r="G690" s="134"/>
      <c r="H690" s="105"/>
    </row>
    <row r="691" spans="1:8" x14ac:dyDescent="0.3">
      <c r="A691" s="89"/>
      <c r="D691" s="91"/>
      <c r="E691" s="92"/>
      <c r="F691" s="12"/>
      <c r="G691" s="134"/>
      <c r="H691" s="105"/>
    </row>
    <row r="692" spans="1:8" x14ac:dyDescent="0.3">
      <c r="A692" s="89"/>
      <c r="D692" s="91"/>
      <c r="E692" s="92"/>
      <c r="F692" s="12"/>
      <c r="G692" s="134"/>
      <c r="H692" s="105"/>
    </row>
    <row r="693" spans="1:8" x14ac:dyDescent="0.3">
      <c r="A693" s="89"/>
      <c r="D693" s="91"/>
      <c r="E693" s="92"/>
      <c r="F693" s="12"/>
      <c r="G693" s="134"/>
      <c r="H693" s="105"/>
    </row>
    <row r="694" spans="1:8" x14ac:dyDescent="0.3">
      <c r="A694" s="89"/>
      <c r="D694" s="91"/>
      <c r="E694" s="92"/>
      <c r="F694" s="12"/>
      <c r="G694" s="134"/>
      <c r="H694" s="105"/>
    </row>
    <row r="695" spans="1:8" x14ac:dyDescent="0.3">
      <c r="A695" s="89"/>
      <c r="D695" s="91"/>
      <c r="E695" s="92"/>
      <c r="F695" s="12"/>
      <c r="G695" s="134"/>
      <c r="H695" s="105"/>
    </row>
    <row r="696" spans="1:8" x14ac:dyDescent="0.3">
      <c r="A696" s="89"/>
      <c r="D696" s="91"/>
      <c r="E696" s="92"/>
      <c r="F696" s="12"/>
      <c r="G696" s="134"/>
      <c r="H696" s="105"/>
    </row>
    <row r="697" spans="1:8" x14ac:dyDescent="0.3">
      <c r="A697" s="89"/>
      <c r="D697" s="91"/>
      <c r="E697" s="92"/>
      <c r="F697" s="12"/>
      <c r="G697" s="134"/>
      <c r="H697" s="105"/>
    </row>
    <row r="698" spans="1:8" x14ac:dyDescent="0.3">
      <c r="A698" s="89"/>
      <c r="D698" s="91"/>
      <c r="E698" s="92"/>
      <c r="F698" s="12"/>
      <c r="G698" s="134"/>
      <c r="H698" s="105"/>
    </row>
    <row r="699" spans="1:8" x14ac:dyDescent="0.3">
      <c r="A699" s="89"/>
      <c r="D699" s="91"/>
      <c r="E699" s="92"/>
      <c r="F699" s="12"/>
      <c r="G699" s="134"/>
      <c r="H699" s="105"/>
    </row>
    <row r="700" spans="1:8" x14ac:dyDescent="0.3">
      <c r="A700" s="89"/>
      <c r="D700" s="91"/>
      <c r="E700" s="92"/>
      <c r="F700" s="12"/>
      <c r="G700" s="134"/>
      <c r="H700" s="105"/>
    </row>
    <row r="701" spans="1:8" x14ac:dyDescent="0.3">
      <c r="A701" s="89"/>
      <c r="D701" s="91"/>
      <c r="E701" s="92"/>
      <c r="F701" s="12"/>
      <c r="G701" s="134"/>
      <c r="H701" s="105"/>
    </row>
    <row r="702" spans="1:8" x14ac:dyDescent="0.3">
      <c r="A702" s="89"/>
      <c r="D702" s="91"/>
      <c r="E702" s="92"/>
      <c r="F702" s="12"/>
      <c r="G702" s="134"/>
      <c r="H702" s="105"/>
    </row>
    <row r="703" spans="1:8" x14ac:dyDescent="0.3">
      <c r="A703" s="89"/>
      <c r="D703" s="91"/>
      <c r="E703" s="92"/>
      <c r="F703" s="12"/>
      <c r="G703" s="134"/>
      <c r="H703" s="105"/>
    </row>
    <row r="704" spans="1:8" x14ac:dyDescent="0.3">
      <c r="A704" s="89"/>
      <c r="D704" s="91"/>
      <c r="E704" s="92"/>
      <c r="F704" s="12"/>
      <c r="G704" s="134"/>
      <c r="H704" s="105"/>
    </row>
    <row r="705" spans="1:8" x14ac:dyDescent="0.3">
      <c r="A705" s="89"/>
      <c r="D705" s="91"/>
      <c r="E705" s="92"/>
      <c r="F705" s="12"/>
      <c r="G705" s="134"/>
      <c r="H705" s="105"/>
    </row>
    <row r="706" spans="1:8" x14ac:dyDescent="0.3">
      <c r="A706" s="89"/>
      <c r="D706" s="91"/>
      <c r="E706" s="92"/>
      <c r="F706" s="12"/>
      <c r="G706" s="134"/>
      <c r="H706" s="105"/>
    </row>
    <row r="707" spans="1:8" x14ac:dyDescent="0.3">
      <c r="A707" s="89"/>
      <c r="D707" s="91"/>
      <c r="E707" s="92"/>
      <c r="F707" s="12"/>
      <c r="G707" s="134"/>
      <c r="H707" s="105"/>
    </row>
    <row r="708" spans="1:8" x14ac:dyDescent="0.3">
      <c r="A708" s="89"/>
      <c r="D708" s="91"/>
      <c r="E708" s="92"/>
      <c r="F708" s="12"/>
      <c r="G708" s="134"/>
      <c r="H708" s="105"/>
    </row>
    <row r="709" spans="1:8" x14ac:dyDescent="0.3">
      <c r="A709" s="89"/>
      <c r="D709" s="91"/>
      <c r="E709" s="92"/>
      <c r="F709" s="12"/>
      <c r="G709" s="134"/>
      <c r="H709" s="105"/>
    </row>
    <row r="710" spans="1:8" x14ac:dyDescent="0.3">
      <c r="A710" s="89"/>
      <c r="D710" s="91"/>
      <c r="E710" s="92"/>
      <c r="F710" s="12"/>
      <c r="G710" s="134"/>
      <c r="H710" s="105"/>
    </row>
    <row r="711" spans="1:8" x14ac:dyDescent="0.3">
      <c r="A711" s="89"/>
      <c r="D711" s="91"/>
      <c r="E711" s="92"/>
      <c r="F711" s="12"/>
      <c r="G711" s="134"/>
      <c r="H711" s="105"/>
    </row>
    <row r="712" spans="1:8" x14ac:dyDescent="0.3">
      <c r="A712" s="89"/>
      <c r="D712" s="91"/>
      <c r="E712" s="92"/>
      <c r="F712" s="12"/>
      <c r="G712" s="134"/>
      <c r="H712" s="105"/>
    </row>
    <row r="713" spans="1:8" x14ac:dyDescent="0.3">
      <c r="A713" s="89"/>
      <c r="D713" s="91"/>
      <c r="E713" s="92"/>
      <c r="F713" s="12"/>
      <c r="G713" s="134"/>
      <c r="H713" s="105"/>
    </row>
    <row r="714" spans="1:8" x14ac:dyDescent="0.3">
      <c r="A714" s="89"/>
      <c r="D714" s="91"/>
      <c r="E714" s="92"/>
      <c r="F714" s="12"/>
      <c r="G714" s="134"/>
      <c r="H714" s="105"/>
    </row>
    <row r="715" spans="1:8" x14ac:dyDescent="0.3">
      <c r="A715" s="89"/>
      <c r="D715" s="91"/>
      <c r="E715" s="92"/>
      <c r="F715" s="12"/>
      <c r="G715" s="134"/>
      <c r="H715" s="105"/>
    </row>
    <row r="716" spans="1:8" x14ac:dyDescent="0.3">
      <c r="A716" s="89"/>
      <c r="D716" s="91"/>
      <c r="E716" s="92"/>
      <c r="F716" s="12"/>
      <c r="G716" s="134"/>
      <c r="H716" s="105"/>
    </row>
    <row r="717" spans="1:8" x14ac:dyDescent="0.3">
      <c r="A717" s="89"/>
      <c r="D717" s="91"/>
      <c r="E717" s="92"/>
      <c r="F717" s="12"/>
      <c r="G717" s="134"/>
      <c r="H717" s="105"/>
    </row>
    <row r="718" spans="1:8" x14ac:dyDescent="0.3">
      <c r="A718" s="89"/>
      <c r="D718" s="91"/>
      <c r="E718" s="92"/>
      <c r="F718" s="12"/>
      <c r="G718" s="134"/>
      <c r="H718" s="105"/>
    </row>
    <row r="719" spans="1:8" x14ac:dyDescent="0.3">
      <c r="A719" s="89"/>
      <c r="D719" s="91"/>
      <c r="E719" s="92"/>
      <c r="F719" s="12"/>
      <c r="G719" s="134"/>
      <c r="H719" s="105"/>
    </row>
    <row r="720" spans="1:8" x14ac:dyDescent="0.3">
      <c r="A720" s="89"/>
      <c r="D720" s="91"/>
      <c r="E720" s="92"/>
      <c r="F720" s="12"/>
      <c r="G720" s="134"/>
      <c r="H720" s="105"/>
    </row>
    <row r="721" spans="1:8" x14ac:dyDescent="0.3">
      <c r="A721" s="89"/>
      <c r="D721" s="91"/>
      <c r="E721" s="92"/>
      <c r="F721" s="12"/>
      <c r="G721" s="134"/>
      <c r="H721" s="105"/>
    </row>
    <row r="722" spans="1:8" x14ac:dyDescent="0.3">
      <c r="A722" s="89"/>
      <c r="D722" s="91"/>
      <c r="E722" s="92"/>
      <c r="F722" s="12"/>
      <c r="G722" s="134"/>
      <c r="H722" s="105"/>
    </row>
    <row r="723" spans="1:8" x14ac:dyDescent="0.3">
      <c r="A723" s="89"/>
      <c r="D723" s="91"/>
      <c r="E723" s="92"/>
      <c r="F723" s="12"/>
      <c r="G723" s="134"/>
      <c r="H723" s="105"/>
    </row>
    <row r="724" spans="1:8" x14ac:dyDescent="0.3">
      <c r="A724" s="89"/>
      <c r="D724" s="91"/>
      <c r="E724" s="92"/>
      <c r="F724" s="12"/>
      <c r="G724" s="134"/>
      <c r="H724" s="105"/>
    </row>
    <row r="725" spans="1:8" x14ac:dyDescent="0.3">
      <c r="A725" s="89"/>
      <c r="D725" s="91"/>
      <c r="E725" s="92"/>
      <c r="F725" s="12"/>
      <c r="G725" s="134"/>
      <c r="H725" s="105"/>
    </row>
    <row r="726" spans="1:8" x14ac:dyDescent="0.3">
      <c r="A726" s="89"/>
      <c r="D726" s="91"/>
      <c r="E726" s="92"/>
      <c r="F726" s="12"/>
      <c r="G726" s="134"/>
      <c r="H726" s="105"/>
    </row>
    <row r="727" spans="1:8" x14ac:dyDescent="0.3">
      <c r="A727" s="89"/>
      <c r="D727" s="91"/>
      <c r="E727" s="92"/>
      <c r="F727" s="12"/>
      <c r="G727" s="134"/>
      <c r="H727" s="105"/>
    </row>
    <row r="728" spans="1:8" x14ac:dyDescent="0.3">
      <c r="A728" s="89"/>
      <c r="D728" s="91"/>
      <c r="E728" s="92"/>
      <c r="F728" s="12"/>
      <c r="G728" s="134"/>
      <c r="H728" s="105"/>
    </row>
    <row r="729" spans="1:8" x14ac:dyDescent="0.3">
      <c r="A729" s="89"/>
      <c r="D729" s="91"/>
      <c r="E729" s="92"/>
      <c r="F729" s="12"/>
      <c r="G729" s="134"/>
      <c r="H729" s="105"/>
    </row>
    <row r="730" spans="1:8" x14ac:dyDescent="0.3">
      <c r="A730" s="89"/>
      <c r="D730" s="91"/>
      <c r="E730" s="92"/>
      <c r="F730" s="12"/>
      <c r="G730" s="134"/>
      <c r="H730" s="105"/>
    </row>
    <row r="731" spans="1:8" x14ac:dyDescent="0.3">
      <c r="A731" s="89"/>
      <c r="D731" s="91"/>
      <c r="E731" s="92"/>
      <c r="F731" s="12"/>
      <c r="G731" s="134"/>
      <c r="H731" s="105"/>
    </row>
    <row r="732" spans="1:8" x14ac:dyDescent="0.3">
      <c r="A732" s="89"/>
      <c r="D732" s="91"/>
      <c r="E732" s="92"/>
      <c r="F732" s="12"/>
      <c r="G732" s="134"/>
      <c r="H732" s="105"/>
    </row>
    <row r="733" spans="1:8" x14ac:dyDescent="0.3">
      <c r="A733" s="89"/>
      <c r="D733" s="91"/>
      <c r="E733" s="92"/>
      <c r="F733" s="12"/>
      <c r="G733" s="134"/>
      <c r="H733" s="105"/>
    </row>
    <row r="734" spans="1:8" x14ac:dyDescent="0.3">
      <c r="A734" s="89"/>
      <c r="D734" s="91"/>
      <c r="E734" s="92"/>
      <c r="F734" s="12"/>
      <c r="G734" s="134"/>
      <c r="H734" s="105"/>
    </row>
    <row r="735" spans="1:8" x14ac:dyDescent="0.3">
      <c r="A735" s="89"/>
      <c r="D735" s="91"/>
      <c r="E735" s="92"/>
      <c r="F735" s="12"/>
      <c r="G735" s="134"/>
      <c r="H735" s="105"/>
    </row>
    <row r="736" spans="1:8" x14ac:dyDescent="0.3">
      <c r="A736" s="89"/>
      <c r="D736" s="91"/>
      <c r="E736" s="92"/>
      <c r="F736" s="12"/>
      <c r="G736" s="134"/>
      <c r="H736" s="105"/>
    </row>
    <row r="737" spans="1:8" x14ac:dyDescent="0.3">
      <c r="A737" s="89"/>
      <c r="D737" s="91"/>
      <c r="E737" s="92"/>
      <c r="F737" s="12"/>
      <c r="G737" s="134"/>
      <c r="H737" s="105"/>
    </row>
    <row r="738" spans="1:8" x14ac:dyDescent="0.3">
      <c r="A738" s="89"/>
      <c r="D738" s="91"/>
      <c r="E738" s="92"/>
      <c r="F738" s="12"/>
      <c r="G738" s="134"/>
      <c r="H738" s="105"/>
    </row>
    <row r="739" spans="1:8" x14ac:dyDescent="0.3">
      <c r="A739" s="89"/>
      <c r="D739" s="91"/>
      <c r="E739" s="92"/>
      <c r="F739" s="12"/>
      <c r="G739" s="134"/>
      <c r="H739" s="105"/>
    </row>
    <row r="740" spans="1:8" x14ac:dyDescent="0.3">
      <c r="A740" s="89"/>
      <c r="D740" s="91"/>
      <c r="E740" s="92"/>
      <c r="F740" s="12"/>
      <c r="G740" s="134"/>
      <c r="H740" s="105"/>
    </row>
    <row r="741" spans="1:8" x14ac:dyDescent="0.3">
      <c r="A741" s="89"/>
      <c r="D741" s="91"/>
      <c r="E741" s="92"/>
      <c r="F741" s="12"/>
      <c r="G741" s="134"/>
      <c r="H741" s="105"/>
    </row>
    <row r="742" spans="1:8" x14ac:dyDescent="0.3">
      <c r="A742" s="89"/>
      <c r="D742" s="91"/>
      <c r="E742" s="92"/>
      <c r="F742" s="12"/>
      <c r="G742" s="134"/>
      <c r="H742" s="105"/>
    </row>
    <row r="743" spans="1:8" x14ac:dyDescent="0.3">
      <c r="A743" s="89"/>
      <c r="D743" s="91"/>
      <c r="E743" s="92"/>
      <c r="F743" s="12"/>
      <c r="G743" s="134"/>
      <c r="H743" s="105"/>
    </row>
    <row r="744" spans="1:8" x14ac:dyDescent="0.3">
      <c r="A744" s="89"/>
      <c r="D744" s="91"/>
      <c r="E744" s="92"/>
      <c r="F744" s="12"/>
      <c r="G744" s="134"/>
      <c r="H744" s="105"/>
    </row>
    <row r="745" spans="1:8" x14ac:dyDescent="0.3">
      <c r="A745" s="89"/>
      <c r="D745" s="91"/>
      <c r="E745" s="92"/>
      <c r="F745" s="12"/>
      <c r="G745" s="134"/>
      <c r="H745" s="105"/>
    </row>
    <row r="746" spans="1:8" x14ac:dyDescent="0.3">
      <c r="A746" s="89"/>
      <c r="D746" s="91"/>
      <c r="E746" s="92"/>
      <c r="F746" s="12"/>
      <c r="G746" s="134"/>
      <c r="H746" s="105"/>
    </row>
    <row r="747" spans="1:8" x14ac:dyDescent="0.3">
      <c r="A747" s="89"/>
      <c r="D747" s="91"/>
      <c r="E747" s="92"/>
      <c r="F747" s="12"/>
      <c r="G747" s="134"/>
      <c r="H747" s="105"/>
    </row>
    <row r="748" spans="1:8" x14ac:dyDescent="0.3">
      <c r="A748" s="89"/>
      <c r="D748" s="91"/>
      <c r="E748" s="92"/>
      <c r="F748" s="12"/>
      <c r="G748" s="134"/>
      <c r="H748" s="105"/>
    </row>
    <row r="749" spans="1:8" x14ac:dyDescent="0.3">
      <c r="A749" s="89"/>
      <c r="D749" s="91"/>
      <c r="E749" s="92"/>
      <c r="F749" s="12"/>
      <c r="G749" s="134"/>
      <c r="H749" s="105"/>
    </row>
    <row r="750" spans="1:8" x14ac:dyDescent="0.3">
      <c r="A750" s="89"/>
      <c r="D750" s="91"/>
      <c r="E750" s="92"/>
      <c r="F750" s="12"/>
      <c r="G750" s="134"/>
      <c r="H750" s="105"/>
    </row>
    <row r="751" spans="1:8" x14ac:dyDescent="0.3">
      <c r="A751" s="89"/>
      <c r="D751" s="91"/>
      <c r="E751" s="92"/>
      <c r="F751" s="12"/>
      <c r="G751" s="134"/>
      <c r="H751" s="105"/>
    </row>
    <row r="752" spans="1:8" x14ac:dyDescent="0.3">
      <c r="A752" s="89"/>
      <c r="D752" s="91"/>
      <c r="E752" s="92"/>
      <c r="F752" s="12"/>
      <c r="G752" s="134"/>
      <c r="H752" s="105"/>
    </row>
    <row r="753" spans="1:8" x14ac:dyDescent="0.3">
      <c r="A753" s="89"/>
      <c r="D753" s="91"/>
      <c r="E753" s="92"/>
      <c r="F753" s="12"/>
      <c r="G753" s="134"/>
      <c r="H753" s="105"/>
    </row>
    <row r="754" spans="1:8" x14ac:dyDescent="0.3">
      <c r="A754" s="89"/>
      <c r="D754" s="91"/>
      <c r="E754" s="92"/>
      <c r="F754" s="12"/>
      <c r="G754" s="134"/>
      <c r="H754" s="105"/>
    </row>
    <row r="755" spans="1:8" x14ac:dyDescent="0.3">
      <c r="A755" s="89"/>
      <c r="D755" s="91"/>
      <c r="E755" s="92"/>
      <c r="F755" s="12"/>
      <c r="G755" s="134"/>
      <c r="H755" s="105"/>
    </row>
    <row r="756" spans="1:8" x14ac:dyDescent="0.3">
      <c r="A756" s="89"/>
      <c r="D756" s="91"/>
      <c r="E756" s="92"/>
      <c r="F756" s="12"/>
      <c r="G756" s="134"/>
      <c r="H756" s="105"/>
    </row>
    <row r="757" spans="1:8" x14ac:dyDescent="0.3">
      <c r="A757" s="89"/>
      <c r="D757" s="91"/>
      <c r="E757" s="92"/>
      <c r="F757" s="12"/>
      <c r="G757" s="134"/>
      <c r="H757" s="105"/>
    </row>
    <row r="758" spans="1:8" x14ac:dyDescent="0.3">
      <c r="A758" s="89"/>
      <c r="D758" s="91"/>
      <c r="E758" s="92"/>
      <c r="F758" s="12"/>
      <c r="G758" s="134"/>
      <c r="H758" s="105"/>
    </row>
    <row r="759" spans="1:8" x14ac:dyDescent="0.3">
      <c r="A759" s="89"/>
      <c r="D759" s="91"/>
      <c r="E759" s="92"/>
      <c r="F759" s="12"/>
      <c r="G759" s="134"/>
      <c r="H759" s="105"/>
    </row>
    <row r="760" spans="1:8" x14ac:dyDescent="0.3">
      <c r="A760" s="89"/>
      <c r="D760" s="91"/>
      <c r="E760" s="92"/>
      <c r="F760" s="12"/>
      <c r="G760" s="134"/>
      <c r="H760" s="105"/>
    </row>
    <row r="761" spans="1:8" x14ac:dyDescent="0.3">
      <c r="A761" s="89"/>
      <c r="D761" s="91"/>
      <c r="E761" s="92"/>
      <c r="F761" s="12"/>
      <c r="G761" s="134"/>
      <c r="H761" s="105"/>
    </row>
    <row r="762" spans="1:8" x14ac:dyDescent="0.3">
      <c r="A762" s="89"/>
      <c r="D762" s="91"/>
      <c r="E762" s="92"/>
      <c r="F762" s="12"/>
      <c r="G762" s="134"/>
      <c r="H762" s="105"/>
    </row>
    <row r="763" spans="1:8" x14ac:dyDescent="0.3">
      <c r="A763" s="89"/>
      <c r="D763" s="91"/>
      <c r="E763" s="92"/>
      <c r="F763" s="12"/>
      <c r="G763" s="134"/>
      <c r="H763" s="105"/>
    </row>
    <row r="764" spans="1:8" x14ac:dyDescent="0.3">
      <c r="A764" s="89"/>
      <c r="D764" s="91"/>
      <c r="E764" s="92"/>
      <c r="F764" s="12"/>
      <c r="G764" s="134"/>
      <c r="H764" s="105"/>
    </row>
    <row r="765" spans="1:8" x14ac:dyDescent="0.3">
      <c r="A765" s="89"/>
      <c r="D765" s="91"/>
      <c r="E765" s="92"/>
      <c r="F765" s="12"/>
      <c r="G765" s="134"/>
      <c r="H765" s="105"/>
    </row>
    <row r="766" spans="1:8" x14ac:dyDescent="0.3">
      <c r="A766" s="89"/>
      <c r="D766" s="91"/>
      <c r="E766" s="92"/>
      <c r="F766" s="12"/>
      <c r="G766" s="134"/>
      <c r="H766" s="105"/>
    </row>
    <row r="767" spans="1:8" x14ac:dyDescent="0.3">
      <c r="A767" s="89"/>
      <c r="D767" s="91"/>
      <c r="E767" s="92"/>
      <c r="F767" s="12"/>
      <c r="G767" s="134"/>
      <c r="H767" s="105"/>
    </row>
    <row r="768" spans="1:8" x14ac:dyDescent="0.3">
      <c r="A768" s="89"/>
      <c r="D768" s="91"/>
      <c r="E768" s="92"/>
      <c r="F768" s="12"/>
      <c r="G768" s="134"/>
      <c r="H768" s="105"/>
    </row>
    <row r="769" spans="1:8" x14ac:dyDescent="0.3">
      <c r="A769" s="89"/>
      <c r="D769" s="91"/>
      <c r="E769" s="92"/>
      <c r="F769" s="12"/>
      <c r="G769" s="134"/>
      <c r="H769" s="105"/>
    </row>
    <row r="770" spans="1:8" x14ac:dyDescent="0.3">
      <c r="A770" s="89"/>
      <c r="D770" s="91"/>
      <c r="E770" s="92"/>
      <c r="F770" s="12"/>
      <c r="G770" s="134"/>
      <c r="H770" s="105"/>
    </row>
    <row r="771" spans="1:8" x14ac:dyDescent="0.3">
      <c r="A771" s="89"/>
      <c r="D771" s="91"/>
      <c r="E771" s="92"/>
      <c r="F771" s="12"/>
      <c r="G771" s="134"/>
      <c r="H771" s="105"/>
    </row>
    <row r="772" spans="1:8" x14ac:dyDescent="0.3">
      <c r="A772" s="89"/>
      <c r="D772" s="91"/>
      <c r="E772" s="92"/>
      <c r="F772" s="12"/>
      <c r="G772" s="134"/>
      <c r="H772" s="105"/>
    </row>
    <row r="773" spans="1:8" x14ac:dyDescent="0.3">
      <c r="A773" s="89"/>
      <c r="D773" s="91"/>
      <c r="E773" s="92"/>
      <c r="F773" s="12"/>
      <c r="G773" s="134"/>
      <c r="H773" s="105"/>
    </row>
    <row r="774" spans="1:8" x14ac:dyDescent="0.3">
      <c r="A774" s="89"/>
      <c r="D774" s="91"/>
      <c r="E774" s="92"/>
      <c r="F774" s="12"/>
      <c r="G774" s="134"/>
      <c r="H774" s="105"/>
    </row>
    <row r="775" spans="1:8" x14ac:dyDescent="0.3">
      <c r="A775" s="89"/>
      <c r="D775" s="91"/>
      <c r="E775" s="92"/>
      <c r="F775" s="12"/>
      <c r="G775" s="134"/>
      <c r="H775" s="105"/>
    </row>
    <row r="776" spans="1:8" x14ac:dyDescent="0.3">
      <c r="A776" s="89"/>
      <c r="D776" s="91"/>
      <c r="E776" s="92"/>
      <c r="F776" s="12"/>
      <c r="G776" s="134"/>
      <c r="H776" s="105"/>
    </row>
    <row r="777" spans="1:8" x14ac:dyDescent="0.3">
      <c r="A777" s="89"/>
      <c r="D777" s="91"/>
      <c r="E777" s="92"/>
      <c r="F777" s="12"/>
      <c r="G777" s="134"/>
      <c r="H777" s="105"/>
    </row>
    <row r="778" spans="1:8" x14ac:dyDescent="0.3">
      <c r="A778" s="89"/>
      <c r="D778" s="91"/>
      <c r="E778" s="92"/>
      <c r="F778" s="12"/>
      <c r="G778" s="134"/>
      <c r="H778" s="105"/>
    </row>
    <row r="779" spans="1:8" x14ac:dyDescent="0.3">
      <c r="A779" s="89"/>
      <c r="D779" s="91"/>
      <c r="E779" s="92"/>
      <c r="F779" s="12"/>
      <c r="G779" s="134"/>
      <c r="H779" s="105"/>
    </row>
    <row r="780" spans="1:8" x14ac:dyDescent="0.3">
      <c r="A780" s="89"/>
      <c r="D780" s="91"/>
      <c r="E780" s="92"/>
      <c r="F780" s="12"/>
      <c r="G780" s="134"/>
      <c r="H780" s="105"/>
    </row>
    <row r="781" spans="1:8" x14ac:dyDescent="0.3">
      <c r="A781" s="89"/>
      <c r="D781" s="91"/>
      <c r="E781" s="92"/>
      <c r="F781" s="12"/>
      <c r="G781" s="134"/>
      <c r="H781" s="105"/>
    </row>
    <row r="782" spans="1:8" x14ac:dyDescent="0.3">
      <c r="A782" s="89"/>
      <c r="D782" s="91"/>
      <c r="E782" s="92"/>
      <c r="F782" s="12"/>
      <c r="G782" s="134"/>
      <c r="H782" s="105"/>
    </row>
    <row r="783" spans="1:8" x14ac:dyDescent="0.3">
      <c r="A783" s="89"/>
      <c r="D783" s="91"/>
      <c r="E783" s="92"/>
      <c r="F783" s="12"/>
      <c r="G783" s="134"/>
      <c r="H783" s="105"/>
    </row>
    <row r="784" spans="1:8" x14ac:dyDescent="0.3">
      <c r="A784" s="89"/>
      <c r="D784" s="91"/>
      <c r="E784" s="92"/>
      <c r="F784" s="12"/>
      <c r="G784" s="134"/>
      <c r="H784" s="105"/>
    </row>
    <row r="785" spans="1:8" x14ac:dyDescent="0.3">
      <c r="A785" s="89"/>
      <c r="D785" s="91"/>
      <c r="E785" s="92"/>
      <c r="F785" s="12"/>
      <c r="G785" s="134"/>
      <c r="H785" s="105"/>
    </row>
    <row r="786" spans="1:8" x14ac:dyDescent="0.3">
      <c r="A786" s="89"/>
      <c r="D786" s="91"/>
      <c r="E786" s="92"/>
      <c r="F786" s="12"/>
      <c r="G786" s="134"/>
      <c r="H786" s="105"/>
    </row>
    <row r="787" spans="1:8" x14ac:dyDescent="0.3">
      <c r="A787" s="89"/>
      <c r="D787" s="91"/>
      <c r="E787" s="92"/>
      <c r="F787" s="12"/>
      <c r="G787" s="134"/>
      <c r="H787" s="105"/>
    </row>
    <row r="788" spans="1:8" x14ac:dyDescent="0.3">
      <c r="A788" s="89"/>
      <c r="D788" s="91"/>
      <c r="E788" s="92"/>
      <c r="F788" s="12"/>
      <c r="G788" s="134"/>
      <c r="H788" s="105"/>
    </row>
    <row r="789" spans="1:8" x14ac:dyDescent="0.3">
      <c r="A789" s="89"/>
      <c r="D789" s="91"/>
      <c r="E789" s="92"/>
      <c r="F789" s="12"/>
      <c r="G789" s="134"/>
      <c r="H789" s="105"/>
    </row>
    <row r="790" spans="1:8" x14ac:dyDescent="0.3">
      <c r="A790" s="89"/>
      <c r="D790" s="91"/>
      <c r="E790" s="92"/>
      <c r="F790" s="12"/>
      <c r="G790" s="134"/>
      <c r="H790" s="105"/>
    </row>
    <row r="791" spans="1:8" x14ac:dyDescent="0.3">
      <c r="A791" s="89"/>
      <c r="D791" s="91"/>
      <c r="E791" s="92"/>
      <c r="F791" s="12"/>
      <c r="G791" s="134"/>
      <c r="H791" s="105"/>
    </row>
    <row r="792" spans="1:8" x14ac:dyDescent="0.3">
      <c r="A792" s="89"/>
      <c r="D792" s="91"/>
      <c r="E792" s="92"/>
      <c r="F792" s="12"/>
      <c r="G792" s="134"/>
      <c r="H792" s="105"/>
    </row>
    <row r="793" spans="1:8" x14ac:dyDescent="0.3">
      <c r="A793" s="89"/>
      <c r="D793" s="91"/>
      <c r="E793" s="92"/>
      <c r="F793" s="12"/>
      <c r="G793" s="134"/>
      <c r="H793" s="105"/>
    </row>
    <row r="794" spans="1:8" x14ac:dyDescent="0.3">
      <c r="A794" s="89"/>
      <c r="D794" s="91"/>
      <c r="E794" s="92"/>
      <c r="F794" s="12"/>
      <c r="G794" s="134"/>
      <c r="H794" s="105"/>
    </row>
    <row r="795" spans="1:8" x14ac:dyDescent="0.3">
      <c r="A795" s="89"/>
      <c r="D795" s="91"/>
      <c r="E795" s="92"/>
      <c r="F795" s="12"/>
      <c r="G795" s="134"/>
      <c r="H795" s="105"/>
    </row>
    <row r="796" spans="1:8" x14ac:dyDescent="0.3">
      <c r="A796" s="89"/>
      <c r="D796" s="91"/>
      <c r="E796" s="92"/>
      <c r="F796" s="12"/>
      <c r="G796" s="134"/>
      <c r="H796" s="105"/>
    </row>
    <row r="797" spans="1:8" x14ac:dyDescent="0.3">
      <c r="A797" s="89"/>
      <c r="D797" s="91"/>
      <c r="E797" s="92"/>
      <c r="F797" s="12"/>
      <c r="G797" s="134"/>
      <c r="H797" s="105"/>
    </row>
    <row r="798" spans="1:8" x14ac:dyDescent="0.3">
      <c r="A798" s="89"/>
      <c r="D798" s="91"/>
      <c r="E798" s="92"/>
      <c r="F798" s="12"/>
      <c r="G798" s="134"/>
      <c r="H798" s="105"/>
    </row>
    <row r="799" spans="1:8" x14ac:dyDescent="0.3">
      <c r="A799" s="89"/>
      <c r="D799" s="91"/>
      <c r="E799" s="92"/>
      <c r="F799" s="12"/>
      <c r="G799" s="134"/>
      <c r="H799" s="105"/>
    </row>
    <row r="800" spans="1:8" x14ac:dyDescent="0.3">
      <c r="A800" s="89"/>
      <c r="D800" s="91"/>
      <c r="E800" s="92"/>
      <c r="F800" s="12"/>
      <c r="G800" s="134"/>
      <c r="H800" s="105"/>
    </row>
    <row r="801" spans="1:8" x14ac:dyDescent="0.3">
      <c r="A801" s="89"/>
      <c r="D801" s="91"/>
      <c r="E801" s="92"/>
      <c r="F801" s="12"/>
      <c r="G801" s="134"/>
      <c r="H801" s="105"/>
    </row>
    <row r="802" spans="1:8" x14ac:dyDescent="0.3">
      <c r="A802" s="89"/>
      <c r="D802" s="91"/>
      <c r="E802" s="92"/>
      <c r="F802" s="12"/>
      <c r="G802" s="134"/>
      <c r="H802" s="105"/>
    </row>
    <row r="803" spans="1:8" x14ac:dyDescent="0.3">
      <c r="A803" s="89"/>
      <c r="D803" s="91"/>
      <c r="E803" s="92"/>
      <c r="F803" s="12"/>
      <c r="G803" s="134"/>
      <c r="H803" s="105"/>
    </row>
    <row r="804" spans="1:8" x14ac:dyDescent="0.3">
      <c r="A804" s="89"/>
      <c r="D804" s="91"/>
      <c r="E804" s="92"/>
      <c r="F804" s="12"/>
      <c r="G804" s="134"/>
      <c r="H804" s="105"/>
    </row>
    <row r="805" spans="1:8" x14ac:dyDescent="0.3">
      <c r="A805" s="89"/>
      <c r="D805" s="91"/>
      <c r="E805" s="92"/>
      <c r="F805" s="12"/>
      <c r="G805" s="134"/>
      <c r="H805" s="105"/>
    </row>
    <row r="806" spans="1:8" x14ac:dyDescent="0.3">
      <c r="A806" s="89"/>
      <c r="D806" s="91"/>
      <c r="E806" s="92"/>
      <c r="F806" s="12"/>
      <c r="G806" s="134"/>
      <c r="H806" s="105"/>
    </row>
    <row r="807" spans="1:8" x14ac:dyDescent="0.3">
      <c r="A807" s="89"/>
      <c r="D807" s="91"/>
      <c r="E807" s="92"/>
      <c r="F807" s="12"/>
      <c r="G807" s="134"/>
      <c r="H807" s="105"/>
    </row>
    <row r="808" spans="1:8" x14ac:dyDescent="0.3">
      <c r="A808" s="89"/>
      <c r="D808" s="91"/>
      <c r="E808" s="92"/>
      <c r="F808" s="12"/>
      <c r="G808" s="134"/>
      <c r="H808" s="105"/>
    </row>
    <row r="809" spans="1:8" x14ac:dyDescent="0.3">
      <c r="A809" s="89"/>
      <c r="D809" s="91"/>
      <c r="E809" s="92"/>
      <c r="F809" s="12"/>
      <c r="G809" s="134"/>
      <c r="H809" s="105"/>
    </row>
    <row r="810" spans="1:8" x14ac:dyDescent="0.3">
      <c r="A810" s="89"/>
      <c r="D810" s="91"/>
      <c r="E810" s="92"/>
      <c r="F810" s="12"/>
      <c r="G810" s="134"/>
      <c r="H810" s="105"/>
    </row>
    <row r="811" spans="1:8" x14ac:dyDescent="0.3">
      <c r="A811" s="89"/>
      <c r="D811" s="91"/>
      <c r="E811" s="92"/>
      <c r="F811" s="12"/>
      <c r="G811" s="134"/>
      <c r="H811" s="105"/>
    </row>
    <row r="812" spans="1:8" x14ac:dyDescent="0.3">
      <c r="A812" s="89"/>
      <c r="D812" s="91"/>
      <c r="E812" s="92"/>
      <c r="F812" s="12"/>
      <c r="G812" s="134"/>
      <c r="H812" s="105"/>
    </row>
    <row r="813" spans="1:8" x14ac:dyDescent="0.3">
      <c r="A813" s="89"/>
      <c r="D813" s="91"/>
      <c r="E813" s="92"/>
      <c r="F813" s="12"/>
      <c r="G813" s="134"/>
      <c r="H813" s="105"/>
    </row>
    <row r="814" spans="1:8" x14ac:dyDescent="0.3">
      <c r="A814" s="89"/>
      <c r="D814" s="91"/>
      <c r="E814" s="92"/>
      <c r="F814" s="12"/>
      <c r="G814" s="134"/>
      <c r="H814" s="105"/>
    </row>
    <row r="815" spans="1:8" x14ac:dyDescent="0.3">
      <c r="A815" s="89"/>
      <c r="D815" s="91"/>
      <c r="E815" s="92"/>
      <c r="F815" s="12"/>
      <c r="G815" s="134"/>
      <c r="H815" s="105"/>
    </row>
    <row r="816" spans="1:8" x14ac:dyDescent="0.3">
      <c r="A816" s="89"/>
      <c r="D816" s="91"/>
      <c r="E816" s="92"/>
      <c r="F816" s="12"/>
      <c r="G816" s="134"/>
      <c r="H816" s="105"/>
    </row>
    <row r="817" spans="1:8" x14ac:dyDescent="0.3">
      <c r="A817" s="89"/>
      <c r="D817" s="91"/>
      <c r="E817" s="92"/>
      <c r="F817" s="12"/>
      <c r="G817" s="134"/>
      <c r="H817" s="105"/>
    </row>
    <row r="818" spans="1:8" x14ac:dyDescent="0.3">
      <c r="A818" s="89"/>
      <c r="D818" s="91"/>
      <c r="E818" s="92"/>
      <c r="F818" s="12"/>
      <c r="G818" s="134"/>
      <c r="H818" s="105"/>
    </row>
    <row r="819" spans="1:8" x14ac:dyDescent="0.3">
      <c r="A819" s="89"/>
      <c r="D819" s="91"/>
      <c r="E819" s="92"/>
      <c r="F819" s="12"/>
      <c r="G819" s="134"/>
      <c r="H819" s="105"/>
    </row>
    <row r="820" spans="1:8" x14ac:dyDescent="0.3">
      <c r="A820" s="89"/>
      <c r="D820" s="91"/>
      <c r="E820" s="92"/>
      <c r="F820" s="12"/>
      <c r="G820" s="134"/>
      <c r="H820" s="105"/>
    </row>
    <row r="821" spans="1:8" x14ac:dyDescent="0.3">
      <c r="A821" s="89"/>
      <c r="D821" s="91"/>
      <c r="E821" s="92"/>
      <c r="F821" s="12"/>
      <c r="G821" s="134"/>
      <c r="H821" s="105"/>
    </row>
    <row r="822" spans="1:8" x14ac:dyDescent="0.3">
      <c r="A822" s="89"/>
      <c r="D822" s="91"/>
      <c r="E822" s="92"/>
      <c r="F822" s="12"/>
      <c r="G822" s="134"/>
      <c r="H822" s="105"/>
    </row>
    <row r="823" spans="1:8" x14ac:dyDescent="0.3">
      <c r="A823" s="89"/>
      <c r="D823" s="91"/>
      <c r="E823" s="92"/>
      <c r="F823" s="12"/>
      <c r="G823" s="134"/>
      <c r="H823" s="105"/>
    </row>
    <row r="824" spans="1:8" x14ac:dyDescent="0.3">
      <c r="A824" s="89"/>
      <c r="D824" s="91"/>
      <c r="E824" s="92"/>
      <c r="F824" s="12"/>
      <c r="G824" s="134"/>
      <c r="H824" s="105"/>
    </row>
    <row r="825" spans="1:8" x14ac:dyDescent="0.3">
      <c r="A825" s="89"/>
      <c r="D825" s="91"/>
      <c r="E825" s="92"/>
      <c r="F825" s="12"/>
      <c r="G825" s="134"/>
      <c r="H825" s="105"/>
    </row>
    <row r="826" spans="1:8" x14ac:dyDescent="0.3">
      <c r="A826" s="89"/>
      <c r="D826" s="91"/>
      <c r="E826" s="92"/>
      <c r="F826" s="12"/>
      <c r="G826" s="134"/>
      <c r="H826" s="105"/>
    </row>
    <row r="827" spans="1:8" x14ac:dyDescent="0.3">
      <c r="A827" s="89"/>
      <c r="D827" s="91"/>
      <c r="E827" s="92"/>
      <c r="F827" s="12"/>
      <c r="G827" s="134"/>
      <c r="H827" s="105"/>
    </row>
    <row r="828" spans="1:8" x14ac:dyDescent="0.3">
      <c r="A828" s="89"/>
      <c r="D828" s="91"/>
      <c r="E828" s="92"/>
      <c r="F828" s="12"/>
      <c r="G828" s="134"/>
      <c r="H828" s="105"/>
    </row>
    <row r="829" spans="1:8" x14ac:dyDescent="0.3">
      <c r="A829" s="89"/>
      <c r="D829" s="91"/>
      <c r="E829" s="92"/>
      <c r="F829" s="12"/>
      <c r="G829" s="134"/>
      <c r="H829" s="105"/>
    </row>
    <row r="830" spans="1:8" x14ac:dyDescent="0.3">
      <c r="A830" s="89"/>
      <c r="D830" s="91"/>
      <c r="E830" s="92"/>
      <c r="F830" s="12"/>
      <c r="G830" s="134"/>
      <c r="H830" s="105"/>
    </row>
    <row r="831" spans="1:8" x14ac:dyDescent="0.3">
      <c r="A831" s="89"/>
      <c r="D831" s="91"/>
      <c r="E831" s="92"/>
      <c r="F831" s="12"/>
      <c r="G831" s="134"/>
      <c r="H831" s="105"/>
    </row>
    <row r="832" spans="1:8" x14ac:dyDescent="0.3">
      <c r="A832" s="89"/>
      <c r="D832" s="91"/>
      <c r="E832" s="92"/>
      <c r="F832" s="12"/>
      <c r="G832" s="134"/>
      <c r="H832" s="105"/>
    </row>
    <row r="833" spans="1:8" x14ac:dyDescent="0.3">
      <c r="A833" s="89"/>
      <c r="D833" s="91"/>
      <c r="E833" s="92"/>
      <c r="F833" s="12"/>
      <c r="G833" s="134"/>
      <c r="H833" s="105"/>
    </row>
    <row r="834" spans="1:8" x14ac:dyDescent="0.3">
      <c r="A834" s="89"/>
      <c r="D834" s="91"/>
      <c r="E834" s="92"/>
      <c r="F834" s="12"/>
      <c r="G834" s="134"/>
      <c r="H834" s="105"/>
    </row>
    <row r="835" spans="1:8" x14ac:dyDescent="0.3">
      <c r="A835" s="89"/>
      <c r="D835" s="91"/>
      <c r="E835" s="92"/>
      <c r="F835" s="12"/>
      <c r="G835" s="134"/>
      <c r="H835" s="105"/>
    </row>
    <row r="836" spans="1:8" x14ac:dyDescent="0.3">
      <c r="A836" s="89"/>
      <c r="D836" s="91"/>
      <c r="E836" s="92"/>
      <c r="F836" s="12"/>
      <c r="G836" s="134"/>
      <c r="H836" s="105"/>
    </row>
    <row r="837" spans="1:8" x14ac:dyDescent="0.3">
      <c r="A837" s="89"/>
      <c r="D837" s="91"/>
      <c r="E837" s="92"/>
      <c r="F837" s="12"/>
      <c r="G837" s="134"/>
      <c r="H837" s="105"/>
    </row>
    <row r="838" spans="1:8" x14ac:dyDescent="0.3">
      <c r="A838" s="89"/>
      <c r="D838" s="91"/>
      <c r="E838" s="92"/>
      <c r="F838" s="12"/>
      <c r="G838" s="134"/>
      <c r="H838" s="105"/>
    </row>
    <row r="839" spans="1:8" x14ac:dyDescent="0.3">
      <c r="A839" s="89"/>
      <c r="D839" s="91"/>
      <c r="E839" s="92"/>
      <c r="F839" s="12"/>
      <c r="G839" s="134"/>
      <c r="H839" s="105"/>
    </row>
    <row r="840" spans="1:8" x14ac:dyDescent="0.3">
      <c r="A840" s="89"/>
      <c r="D840" s="91"/>
      <c r="E840" s="92"/>
      <c r="F840" s="12"/>
      <c r="G840" s="134"/>
      <c r="H840" s="105"/>
    </row>
    <row r="841" spans="1:8" x14ac:dyDescent="0.3">
      <c r="A841" s="89"/>
      <c r="D841" s="91"/>
      <c r="E841" s="92"/>
      <c r="F841" s="12"/>
      <c r="G841" s="134"/>
      <c r="H841" s="105"/>
    </row>
    <row r="842" spans="1:8" x14ac:dyDescent="0.3">
      <c r="A842" s="89"/>
      <c r="D842" s="91"/>
      <c r="E842" s="92"/>
      <c r="F842" s="12"/>
      <c r="G842" s="134"/>
      <c r="H842" s="105"/>
    </row>
    <row r="843" spans="1:8" x14ac:dyDescent="0.3">
      <c r="A843" s="89"/>
      <c r="D843" s="91"/>
      <c r="E843" s="92"/>
      <c r="F843" s="12"/>
      <c r="G843" s="134"/>
      <c r="H843" s="105"/>
    </row>
    <row r="844" spans="1:8" x14ac:dyDescent="0.3">
      <c r="A844" s="89"/>
      <c r="D844" s="91"/>
      <c r="E844" s="92"/>
      <c r="F844" s="12"/>
      <c r="G844" s="134"/>
      <c r="H844" s="105"/>
    </row>
    <row r="845" spans="1:8" x14ac:dyDescent="0.3">
      <c r="A845" s="89"/>
      <c r="D845" s="91"/>
      <c r="E845" s="92"/>
      <c r="F845" s="12"/>
      <c r="G845" s="134"/>
      <c r="H845" s="105"/>
    </row>
    <row r="846" spans="1:8" x14ac:dyDescent="0.3">
      <c r="A846" s="89"/>
      <c r="D846" s="91"/>
      <c r="E846" s="92"/>
      <c r="F846" s="12"/>
      <c r="G846" s="134"/>
      <c r="H846" s="105"/>
    </row>
    <row r="847" spans="1:8" x14ac:dyDescent="0.3">
      <c r="A847" s="89"/>
      <c r="D847" s="91"/>
      <c r="E847" s="92"/>
      <c r="F847" s="12"/>
      <c r="G847" s="134"/>
      <c r="H847" s="105"/>
    </row>
    <row r="848" spans="1:8" x14ac:dyDescent="0.3">
      <c r="A848" s="89"/>
      <c r="D848" s="91"/>
      <c r="E848" s="92"/>
      <c r="F848" s="12"/>
      <c r="G848" s="134"/>
      <c r="H848" s="105"/>
    </row>
    <row r="849" spans="1:8" x14ac:dyDescent="0.3">
      <c r="A849" s="89"/>
      <c r="D849" s="91"/>
      <c r="E849" s="92"/>
      <c r="F849" s="12"/>
      <c r="G849" s="134"/>
      <c r="H849" s="105"/>
    </row>
    <row r="850" spans="1:8" x14ac:dyDescent="0.3">
      <c r="A850" s="89"/>
      <c r="D850" s="91"/>
      <c r="E850" s="92"/>
      <c r="F850" s="12"/>
      <c r="G850" s="134"/>
      <c r="H850" s="105"/>
    </row>
    <row r="851" spans="1:8" x14ac:dyDescent="0.3">
      <c r="A851" s="89"/>
      <c r="D851" s="91"/>
      <c r="E851" s="92"/>
      <c r="F851" s="12"/>
      <c r="G851" s="134"/>
      <c r="H851" s="105"/>
    </row>
    <row r="852" spans="1:8" x14ac:dyDescent="0.3">
      <c r="A852" s="89"/>
      <c r="D852" s="91"/>
      <c r="E852" s="92"/>
      <c r="F852" s="12"/>
      <c r="G852" s="134"/>
      <c r="H852" s="105"/>
    </row>
    <row r="853" spans="1:8" x14ac:dyDescent="0.3">
      <c r="A853" s="89"/>
      <c r="D853" s="91"/>
      <c r="E853" s="92"/>
      <c r="F853" s="12"/>
      <c r="G853" s="134"/>
      <c r="H853" s="105"/>
    </row>
    <row r="854" spans="1:8" x14ac:dyDescent="0.3">
      <c r="A854" s="89"/>
      <c r="D854" s="91"/>
      <c r="E854" s="92"/>
      <c r="F854" s="12"/>
      <c r="G854" s="134"/>
      <c r="H854" s="105"/>
    </row>
    <row r="855" spans="1:8" x14ac:dyDescent="0.3">
      <c r="A855" s="89"/>
      <c r="D855" s="91"/>
      <c r="E855" s="92"/>
      <c r="F855" s="12"/>
      <c r="G855" s="134"/>
      <c r="H855" s="105"/>
    </row>
    <row r="856" spans="1:8" x14ac:dyDescent="0.3">
      <c r="A856" s="89"/>
      <c r="D856" s="91"/>
      <c r="E856" s="92"/>
      <c r="F856" s="12"/>
      <c r="G856" s="134"/>
      <c r="H856" s="105"/>
    </row>
    <row r="857" spans="1:8" x14ac:dyDescent="0.3">
      <c r="A857" s="89"/>
      <c r="D857" s="91"/>
      <c r="E857" s="92"/>
      <c r="F857" s="12"/>
      <c r="G857" s="134"/>
      <c r="H857" s="105"/>
    </row>
    <row r="858" spans="1:8" x14ac:dyDescent="0.3">
      <c r="A858" s="89"/>
      <c r="D858" s="91"/>
      <c r="E858" s="92"/>
      <c r="F858" s="12"/>
      <c r="G858" s="134"/>
      <c r="H858" s="105"/>
    </row>
    <row r="859" spans="1:8" x14ac:dyDescent="0.3">
      <c r="A859" s="89"/>
      <c r="D859" s="91"/>
      <c r="E859" s="92"/>
      <c r="F859" s="12"/>
      <c r="G859" s="134"/>
      <c r="H859" s="105"/>
    </row>
    <row r="860" spans="1:8" x14ac:dyDescent="0.3">
      <c r="A860" s="89"/>
      <c r="D860" s="91"/>
      <c r="E860" s="92"/>
      <c r="F860" s="12"/>
      <c r="G860" s="134"/>
      <c r="H860" s="105"/>
    </row>
    <row r="861" spans="1:8" x14ac:dyDescent="0.3">
      <c r="A861" s="89"/>
      <c r="D861" s="91"/>
      <c r="E861" s="92"/>
      <c r="F861" s="12"/>
      <c r="G861" s="134"/>
      <c r="H861" s="105"/>
    </row>
    <row r="862" spans="1:8" x14ac:dyDescent="0.3">
      <c r="A862" s="89"/>
      <c r="D862" s="91"/>
      <c r="E862" s="92"/>
      <c r="F862" s="12"/>
      <c r="G862" s="134"/>
      <c r="H862" s="105"/>
    </row>
    <row r="863" spans="1:8" x14ac:dyDescent="0.3">
      <c r="A863" s="89"/>
      <c r="D863" s="91"/>
      <c r="E863" s="92"/>
      <c r="F863" s="12"/>
      <c r="G863" s="134"/>
      <c r="H863" s="105"/>
    </row>
    <row r="864" spans="1:8" x14ac:dyDescent="0.3">
      <c r="A864" s="89"/>
      <c r="D864" s="91"/>
      <c r="E864" s="92"/>
      <c r="F864" s="12"/>
      <c r="G864" s="134"/>
      <c r="H864" s="105"/>
    </row>
    <row r="865" spans="1:8" x14ac:dyDescent="0.3">
      <c r="A865" s="89"/>
      <c r="D865" s="91"/>
      <c r="E865" s="92"/>
      <c r="F865" s="12"/>
      <c r="G865" s="134"/>
      <c r="H865" s="105"/>
    </row>
    <row r="866" spans="1:8" x14ac:dyDescent="0.3">
      <c r="A866" s="89"/>
      <c r="D866" s="91"/>
      <c r="E866" s="92"/>
      <c r="F866" s="12"/>
      <c r="G866" s="134"/>
      <c r="H866" s="105"/>
    </row>
    <row r="867" spans="1:8" x14ac:dyDescent="0.3">
      <c r="A867" s="89"/>
      <c r="D867" s="91"/>
      <c r="E867" s="92"/>
      <c r="F867" s="12"/>
      <c r="G867" s="134"/>
      <c r="H867" s="105"/>
    </row>
    <row r="868" spans="1:8" x14ac:dyDescent="0.3">
      <c r="A868" s="89"/>
      <c r="D868" s="91"/>
      <c r="E868" s="92"/>
      <c r="F868" s="12"/>
      <c r="G868" s="134"/>
      <c r="H868" s="105"/>
    </row>
    <row r="869" spans="1:8" x14ac:dyDescent="0.3">
      <c r="A869" s="89"/>
      <c r="D869" s="91"/>
      <c r="E869" s="92"/>
      <c r="F869" s="12"/>
      <c r="G869" s="134"/>
      <c r="H869" s="105"/>
    </row>
    <row r="870" spans="1:8" x14ac:dyDescent="0.3">
      <c r="A870" s="89"/>
      <c r="D870" s="91"/>
      <c r="E870" s="92"/>
      <c r="F870" s="12"/>
      <c r="G870" s="134"/>
      <c r="H870" s="105"/>
    </row>
    <row r="871" spans="1:8" x14ac:dyDescent="0.3">
      <c r="A871" s="89"/>
      <c r="D871" s="91"/>
      <c r="E871" s="92"/>
      <c r="F871" s="12"/>
      <c r="G871" s="134"/>
      <c r="H871" s="105"/>
    </row>
    <row r="872" spans="1:8" x14ac:dyDescent="0.3">
      <c r="A872" s="89"/>
      <c r="D872" s="91"/>
      <c r="E872" s="92"/>
      <c r="F872" s="12"/>
      <c r="G872" s="134"/>
      <c r="H872" s="105"/>
    </row>
    <row r="873" spans="1:8" x14ac:dyDescent="0.3">
      <c r="A873" s="89"/>
      <c r="D873" s="91"/>
      <c r="E873" s="92"/>
      <c r="F873" s="12"/>
      <c r="G873" s="134"/>
      <c r="H873" s="105"/>
    </row>
    <row r="874" spans="1:8" x14ac:dyDescent="0.3">
      <c r="A874" s="89"/>
      <c r="D874" s="91"/>
      <c r="E874" s="92"/>
      <c r="F874" s="12"/>
      <c r="G874" s="134"/>
      <c r="H874" s="105"/>
    </row>
    <row r="875" spans="1:8" x14ac:dyDescent="0.3">
      <c r="A875" s="89"/>
      <c r="D875" s="91"/>
      <c r="E875" s="92"/>
      <c r="F875" s="12"/>
      <c r="G875" s="134"/>
      <c r="H875" s="105"/>
    </row>
    <row r="876" spans="1:8" x14ac:dyDescent="0.3">
      <c r="A876" s="89"/>
      <c r="D876" s="91"/>
      <c r="E876" s="92"/>
      <c r="F876" s="12"/>
      <c r="G876" s="134"/>
      <c r="H876" s="105"/>
    </row>
    <row r="877" spans="1:8" x14ac:dyDescent="0.3">
      <c r="A877" s="89"/>
      <c r="D877" s="91"/>
      <c r="E877" s="92"/>
      <c r="F877" s="12"/>
      <c r="G877" s="134"/>
      <c r="H877" s="105"/>
    </row>
    <row r="878" spans="1:8" x14ac:dyDescent="0.3">
      <c r="A878" s="89"/>
      <c r="D878" s="91"/>
      <c r="E878" s="92"/>
      <c r="F878" s="12"/>
      <c r="G878" s="134"/>
      <c r="H878" s="105"/>
    </row>
    <row r="879" spans="1:8" x14ac:dyDescent="0.3">
      <c r="A879" s="89"/>
      <c r="D879" s="91"/>
      <c r="E879" s="92"/>
      <c r="F879" s="12"/>
      <c r="G879" s="134"/>
      <c r="H879" s="105"/>
    </row>
    <row r="880" spans="1:8" x14ac:dyDescent="0.3">
      <c r="A880" s="89"/>
      <c r="D880" s="91"/>
      <c r="E880" s="92"/>
      <c r="F880" s="12"/>
      <c r="G880" s="134"/>
      <c r="H880" s="105"/>
    </row>
    <row r="881" spans="1:8" x14ac:dyDescent="0.3">
      <c r="A881" s="89"/>
      <c r="D881" s="91"/>
      <c r="E881" s="92"/>
      <c r="F881" s="12"/>
      <c r="G881" s="134"/>
      <c r="H881" s="105"/>
    </row>
    <row r="882" spans="1:8" x14ac:dyDescent="0.3">
      <c r="A882" s="89"/>
      <c r="D882" s="91"/>
      <c r="E882" s="92"/>
      <c r="F882" s="12"/>
      <c r="G882" s="134"/>
      <c r="H882" s="105"/>
    </row>
    <row r="883" spans="1:8" x14ac:dyDescent="0.3">
      <c r="A883" s="89"/>
      <c r="D883" s="91"/>
      <c r="E883" s="92"/>
      <c r="F883" s="12"/>
      <c r="G883" s="134"/>
      <c r="H883" s="105"/>
    </row>
    <row r="884" spans="1:8" x14ac:dyDescent="0.3">
      <c r="A884" s="89"/>
      <c r="D884" s="91"/>
      <c r="E884" s="92"/>
      <c r="F884" s="12"/>
      <c r="G884" s="134"/>
      <c r="H884" s="105"/>
    </row>
    <row r="885" spans="1:8" x14ac:dyDescent="0.3">
      <c r="A885" s="89"/>
      <c r="D885" s="91"/>
      <c r="E885" s="92"/>
      <c r="F885" s="12"/>
      <c r="G885" s="134"/>
      <c r="H885" s="105"/>
    </row>
    <row r="886" spans="1:8" x14ac:dyDescent="0.3">
      <c r="A886" s="89"/>
      <c r="D886" s="91"/>
      <c r="E886" s="92"/>
      <c r="F886" s="12"/>
      <c r="G886" s="134"/>
      <c r="H886" s="105"/>
    </row>
    <row r="887" spans="1:8" x14ac:dyDescent="0.3">
      <c r="A887" s="89"/>
      <c r="D887" s="91"/>
      <c r="E887" s="92"/>
      <c r="F887" s="12"/>
      <c r="G887" s="134"/>
      <c r="H887" s="105"/>
    </row>
    <row r="888" spans="1:8" x14ac:dyDescent="0.3">
      <c r="A888" s="89"/>
      <c r="D888" s="91"/>
      <c r="E888" s="92"/>
      <c r="F888" s="12"/>
      <c r="G888" s="134"/>
      <c r="H888" s="105"/>
    </row>
    <row r="889" spans="1:8" x14ac:dyDescent="0.3">
      <c r="A889" s="89"/>
      <c r="D889" s="91"/>
      <c r="E889" s="92"/>
      <c r="F889" s="12"/>
      <c r="G889" s="134"/>
      <c r="H889" s="105"/>
    </row>
    <row r="890" spans="1:8" x14ac:dyDescent="0.3">
      <c r="A890" s="89"/>
      <c r="D890" s="91"/>
      <c r="E890" s="92"/>
      <c r="F890" s="12"/>
      <c r="G890" s="134"/>
      <c r="H890" s="105"/>
    </row>
    <row r="891" spans="1:8" x14ac:dyDescent="0.3">
      <c r="A891" s="89"/>
      <c r="D891" s="91"/>
      <c r="E891" s="92"/>
      <c r="F891" s="12"/>
      <c r="G891" s="134"/>
      <c r="H891" s="105"/>
    </row>
    <row r="892" spans="1:8" x14ac:dyDescent="0.3">
      <c r="A892" s="89"/>
      <c r="D892" s="91"/>
      <c r="E892" s="92"/>
      <c r="F892" s="12"/>
      <c r="G892" s="134"/>
      <c r="H892" s="105"/>
    </row>
    <row r="893" spans="1:8" x14ac:dyDescent="0.3">
      <c r="A893" s="89"/>
      <c r="D893" s="91"/>
      <c r="E893" s="92"/>
      <c r="F893" s="12"/>
      <c r="G893" s="134"/>
      <c r="H893" s="105"/>
    </row>
    <row r="894" spans="1:8" x14ac:dyDescent="0.3">
      <c r="A894" s="89"/>
      <c r="D894" s="91"/>
      <c r="E894" s="92"/>
      <c r="F894" s="12"/>
      <c r="G894" s="134"/>
      <c r="H894" s="105"/>
    </row>
    <row r="895" spans="1:8" x14ac:dyDescent="0.3">
      <c r="A895" s="89"/>
      <c r="D895" s="91"/>
      <c r="E895" s="92"/>
      <c r="F895" s="12"/>
      <c r="G895" s="134"/>
      <c r="H895" s="105"/>
    </row>
    <row r="896" spans="1:8" x14ac:dyDescent="0.3">
      <c r="A896" s="89"/>
      <c r="D896" s="91"/>
      <c r="E896" s="92"/>
      <c r="F896" s="12"/>
      <c r="G896" s="134"/>
      <c r="H896" s="105"/>
    </row>
    <row r="897" spans="1:8" x14ac:dyDescent="0.3">
      <c r="A897" s="89"/>
      <c r="D897" s="91"/>
      <c r="E897" s="92"/>
      <c r="F897" s="12"/>
      <c r="G897" s="134"/>
      <c r="H897" s="105"/>
    </row>
    <row r="898" spans="1:8" x14ac:dyDescent="0.3">
      <c r="A898" s="89"/>
      <c r="D898" s="91"/>
      <c r="E898" s="92"/>
      <c r="F898" s="12"/>
      <c r="G898" s="134"/>
      <c r="H898" s="105"/>
    </row>
    <row r="899" spans="1:8" x14ac:dyDescent="0.3">
      <c r="A899" s="89"/>
      <c r="D899" s="91"/>
      <c r="E899" s="92"/>
      <c r="F899" s="12"/>
      <c r="G899" s="134"/>
      <c r="H899" s="105"/>
    </row>
    <row r="900" spans="1:8" x14ac:dyDescent="0.3">
      <c r="A900" s="89"/>
      <c r="D900" s="91"/>
      <c r="E900" s="92"/>
      <c r="F900" s="12"/>
      <c r="G900" s="134"/>
      <c r="H900" s="105"/>
    </row>
    <row r="901" spans="1:8" x14ac:dyDescent="0.3">
      <c r="A901" s="89"/>
      <c r="D901" s="91"/>
      <c r="E901" s="92"/>
      <c r="F901" s="12"/>
      <c r="G901" s="134"/>
      <c r="H901" s="105"/>
    </row>
    <row r="902" spans="1:8" x14ac:dyDescent="0.3">
      <c r="A902" s="89"/>
      <c r="D902" s="91"/>
      <c r="E902" s="92"/>
      <c r="F902" s="12"/>
      <c r="G902" s="134"/>
      <c r="H902" s="105"/>
    </row>
    <row r="903" spans="1:8" x14ac:dyDescent="0.3">
      <c r="A903" s="89"/>
      <c r="D903" s="91"/>
      <c r="E903" s="92"/>
      <c r="F903" s="12"/>
      <c r="G903" s="134"/>
      <c r="H903" s="105"/>
    </row>
    <row r="904" spans="1:8" x14ac:dyDescent="0.3">
      <c r="A904" s="89"/>
      <c r="D904" s="91"/>
      <c r="E904" s="92"/>
      <c r="F904" s="12"/>
      <c r="G904" s="134"/>
      <c r="H904" s="105"/>
    </row>
    <row r="905" spans="1:8" x14ac:dyDescent="0.3">
      <c r="A905" s="89"/>
      <c r="D905" s="91"/>
      <c r="E905" s="92"/>
      <c r="F905" s="12"/>
      <c r="G905" s="134"/>
      <c r="H905" s="105"/>
    </row>
    <row r="906" spans="1:8" x14ac:dyDescent="0.3">
      <c r="A906" s="89"/>
      <c r="D906" s="91"/>
      <c r="E906" s="92"/>
      <c r="F906" s="12"/>
      <c r="G906" s="134"/>
      <c r="H906" s="105"/>
    </row>
    <row r="907" spans="1:8" x14ac:dyDescent="0.3">
      <c r="A907" s="89"/>
      <c r="D907" s="91"/>
      <c r="E907" s="92"/>
      <c r="F907" s="12"/>
      <c r="G907" s="134"/>
      <c r="H907" s="105"/>
    </row>
    <row r="908" spans="1:8" x14ac:dyDescent="0.3">
      <c r="A908" s="89"/>
      <c r="D908" s="91"/>
      <c r="E908" s="92"/>
      <c r="F908" s="12"/>
      <c r="G908" s="134"/>
      <c r="H908" s="105"/>
    </row>
    <row r="909" spans="1:8" x14ac:dyDescent="0.3">
      <c r="A909" s="89"/>
      <c r="D909" s="91"/>
      <c r="E909" s="92"/>
      <c r="F909" s="12"/>
      <c r="G909" s="134"/>
      <c r="H909" s="105"/>
    </row>
    <row r="910" spans="1:8" x14ac:dyDescent="0.3">
      <c r="A910" s="89"/>
      <c r="D910" s="91"/>
      <c r="E910" s="92"/>
      <c r="F910" s="12"/>
      <c r="G910" s="134"/>
      <c r="H910" s="105"/>
    </row>
    <row r="911" spans="1:8" x14ac:dyDescent="0.3">
      <c r="A911" s="89"/>
      <c r="D911" s="91"/>
      <c r="E911" s="92"/>
      <c r="F911" s="12"/>
      <c r="G911" s="134"/>
      <c r="H911" s="105"/>
    </row>
    <row r="912" spans="1:8" x14ac:dyDescent="0.3">
      <c r="A912" s="89"/>
      <c r="D912" s="91"/>
      <c r="E912" s="92"/>
      <c r="F912" s="12"/>
      <c r="G912" s="134"/>
      <c r="H912" s="105"/>
    </row>
    <row r="913" spans="1:8" x14ac:dyDescent="0.3">
      <c r="A913" s="89"/>
      <c r="D913" s="91"/>
      <c r="E913" s="92"/>
      <c r="F913" s="12"/>
      <c r="G913" s="134"/>
      <c r="H913" s="105"/>
    </row>
    <row r="914" spans="1:8" x14ac:dyDescent="0.3">
      <c r="A914" s="89"/>
      <c r="D914" s="91"/>
      <c r="E914" s="92"/>
      <c r="F914" s="12"/>
      <c r="G914" s="134"/>
      <c r="H914" s="105"/>
    </row>
    <row r="915" spans="1:8" x14ac:dyDescent="0.3">
      <c r="A915" s="89"/>
      <c r="D915" s="91"/>
      <c r="E915" s="92"/>
      <c r="F915" s="12"/>
      <c r="G915" s="134"/>
      <c r="H915" s="105"/>
    </row>
    <row r="916" spans="1:8" x14ac:dyDescent="0.3">
      <c r="A916" s="89"/>
      <c r="D916" s="91"/>
      <c r="E916" s="92"/>
      <c r="F916" s="12"/>
      <c r="G916" s="134"/>
      <c r="H916" s="105"/>
    </row>
    <row r="917" spans="1:8" x14ac:dyDescent="0.3">
      <c r="A917" s="89"/>
      <c r="D917" s="91"/>
      <c r="E917" s="92"/>
      <c r="F917" s="12"/>
      <c r="G917" s="134"/>
      <c r="H917" s="105"/>
    </row>
    <row r="918" spans="1:8" x14ac:dyDescent="0.3">
      <c r="A918" s="89"/>
      <c r="D918" s="91"/>
      <c r="E918" s="92"/>
      <c r="F918" s="12"/>
      <c r="G918" s="134"/>
      <c r="H918" s="105"/>
    </row>
    <row r="919" spans="1:8" x14ac:dyDescent="0.3">
      <c r="A919" s="89"/>
      <c r="D919" s="91"/>
      <c r="E919" s="92"/>
      <c r="F919" s="12"/>
      <c r="G919" s="134"/>
      <c r="H919" s="105"/>
    </row>
    <row r="920" spans="1:8" x14ac:dyDescent="0.3">
      <c r="A920" s="89"/>
      <c r="D920" s="91"/>
      <c r="E920" s="92"/>
      <c r="F920" s="12"/>
      <c r="G920" s="134"/>
      <c r="H920" s="105"/>
    </row>
    <row r="921" spans="1:8" x14ac:dyDescent="0.3">
      <c r="A921" s="89"/>
      <c r="D921" s="91"/>
      <c r="E921" s="92"/>
      <c r="F921" s="12"/>
      <c r="G921" s="134"/>
      <c r="H921" s="105"/>
    </row>
    <row r="922" spans="1:8" x14ac:dyDescent="0.3">
      <c r="A922" s="89"/>
      <c r="D922" s="91"/>
      <c r="E922" s="92"/>
      <c r="F922" s="12"/>
      <c r="G922" s="134"/>
      <c r="H922" s="105"/>
    </row>
    <row r="923" spans="1:8" x14ac:dyDescent="0.3">
      <c r="A923" s="89"/>
      <c r="D923" s="91"/>
      <c r="E923" s="92"/>
      <c r="F923" s="12"/>
      <c r="G923" s="134"/>
      <c r="H923" s="105"/>
    </row>
    <row r="924" spans="1:8" x14ac:dyDescent="0.3">
      <c r="A924" s="89"/>
      <c r="D924" s="91"/>
      <c r="E924" s="92"/>
      <c r="F924" s="12"/>
      <c r="G924" s="134"/>
      <c r="H924" s="105"/>
    </row>
    <row r="925" spans="1:8" x14ac:dyDescent="0.3">
      <c r="A925" s="89"/>
      <c r="D925" s="91"/>
      <c r="E925" s="92"/>
      <c r="F925" s="12"/>
      <c r="G925" s="134"/>
      <c r="H925" s="105"/>
    </row>
    <row r="926" spans="1:8" x14ac:dyDescent="0.3">
      <c r="A926" s="89"/>
      <c r="D926" s="91"/>
      <c r="E926" s="92"/>
      <c r="F926" s="12"/>
      <c r="G926" s="134"/>
      <c r="H926" s="105"/>
    </row>
    <row r="927" spans="1:8" x14ac:dyDescent="0.3">
      <c r="A927" s="89"/>
      <c r="D927" s="91"/>
      <c r="E927" s="92"/>
      <c r="F927" s="12"/>
      <c r="G927" s="134"/>
      <c r="H927" s="105"/>
    </row>
    <row r="928" spans="1:8" x14ac:dyDescent="0.3">
      <c r="A928" s="89"/>
      <c r="D928" s="91"/>
      <c r="E928" s="92"/>
      <c r="F928" s="12"/>
      <c r="G928" s="134"/>
      <c r="H928" s="105"/>
    </row>
    <row r="929" spans="1:8" x14ac:dyDescent="0.3">
      <c r="A929" s="89"/>
      <c r="D929" s="91"/>
      <c r="E929" s="92"/>
      <c r="F929" s="12"/>
      <c r="G929" s="134"/>
      <c r="H929" s="105"/>
    </row>
    <row r="930" spans="1:8" x14ac:dyDescent="0.3">
      <c r="A930" s="89"/>
      <c r="D930" s="91"/>
      <c r="E930" s="92"/>
      <c r="F930" s="12"/>
      <c r="G930" s="134"/>
      <c r="H930" s="105"/>
    </row>
    <row r="931" spans="1:8" x14ac:dyDescent="0.3">
      <c r="A931" s="89"/>
      <c r="D931" s="91"/>
      <c r="E931" s="92"/>
      <c r="F931" s="12"/>
      <c r="G931" s="134"/>
      <c r="H931" s="105"/>
    </row>
    <row r="932" spans="1:8" x14ac:dyDescent="0.3">
      <c r="A932" s="89"/>
      <c r="D932" s="91"/>
      <c r="E932" s="92"/>
      <c r="F932" s="12"/>
      <c r="G932" s="134"/>
      <c r="H932" s="105"/>
    </row>
    <row r="933" spans="1:8" x14ac:dyDescent="0.3">
      <c r="A933" s="89"/>
      <c r="D933" s="91"/>
      <c r="E933" s="92"/>
      <c r="F933" s="12"/>
      <c r="G933" s="134"/>
      <c r="H933" s="105"/>
    </row>
    <row r="934" spans="1:8" x14ac:dyDescent="0.3">
      <c r="A934" s="89"/>
      <c r="D934" s="91"/>
      <c r="E934" s="92"/>
      <c r="F934" s="12"/>
      <c r="G934" s="134"/>
      <c r="H934" s="105"/>
    </row>
    <row r="935" spans="1:8" x14ac:dyDescent="0.3">
      <c r="A935" s="89"/>
      <c r="D935" s="91"/>
      <c r="E935" s="92"/>
      <c r="F935" s="12"/>
      <c r="G935" s="134"/>
      <c r="H935" s="105"/>
    </row>
    <row r="936" spans="1:8" x14ac:dyDescent="0.3">
      <c r="A936" s="89"/>
      <c r="D936" s="91"/>
      <c r="E936" s="92"/>
      <c r="F936" s="12"/>
      <c r="G936" s="134"/>
      <c r="H936" s="105"/>
    </row>
    <row r="937" spans="1:8" x14ac:dyDescent="0.3">
      <c r="A937" s="89"/>
      <c r="D937" s="91"/>
      <c r="E937" s="92"/>
      <c r="F937" s="12"/>
      <c r="G937" s="134"/>
      <c r="H937" s="105"/>
    </row>
    <row r="938" spans="1:8" x14ac:dyDescent="0.3">
      <c r="A938" s="89"/>
      <c r="D938" s="91"/>
      <c r="E938" s="92"/>
      <c r="F938" s="12"/>
      <c r="G938" s="134"/>
      <c r="H938" s="105"/>
    </row>
    <row r="939" spans="1:8" x14ac:dyDescent="0.3">
      <c r="A939" s="89"/>
      <c r="D939" s="91"/>
      <c r="E939" s="92"/>
      <c r="F939" s="12"/>
      <c r="G939" s="134"/>
      <c r="H939" s="105"/>
    </row>
    <row r="940" spans="1:8" x14ac:dyDescent="0.3">
      <c r="A940" s="89"/>
      <c r="D940" s="91"/>
      <c r="E940" s="92"/>
      <c r="F940" s="12"/>
      <c r="G940" s="134"/>
      <c r="H940" s="105"/>
    </row>
    <row r="941" spans="1:8" x14ac:dyDescent="0.3">
      <c r="A941" s="89"/>
      <c r="D941" s="91"/>
      <c r="E941" s="92"/>
      <c r="F941" s="12"/>
      <c r="G941" s="134"/>
      <c r="H941" s="105"/>
    </row>
    <row r="942" spans="1:8" x14ac:dyDescent="0.3">
      <c r="A942" s="89"/>
      <c r="D942" s="91"/>
      <c r="E942" s="92"/>
      <c r="F942" s="12"/>
      <c r="G942" s="134"/>
      <c r="H942" s="105"/>
    </row>
    <row r="943" spans="1:8" x14ac:dyDescent="0.3">
      <c r="A943" s="89"/>
      <c r="D943" s="91"/>
      <c r="E943" s="92"/>
      <c r="F943" s="12"/>
      <c r="G943" s="134"/>
      <c r="H943" s="105"/>
    </row>
    <row r="944" spans="1:8" x14ac:dyDescent="0.3">
      <c r="A944" s="89"/>
      <c r="D944" s="91"/>
      <c r="E944" s="92"/>
      <c r="F944" s="12"/>
      <c r="G944" s="134"/>
      <c r="H944" s="105"/>
    </row>
    <row r="945" spans="1:8" x14ac:dyDescent="0.3">
      <c r="A945" s="89"/>
      <c r="D945" s="91"/>
      <c r="E945" s="92"/>
      <c r="F945" s="12"/>
      <c r="G945" s="134"/>
      <c r="H945" s="105"/>
    </row>
    <row r="946" spans="1:8" x14ac:dyDescent="0.3">
      <c r="A946" s="89"/>
      <c r="D946" s="91"/>
      <c r="E946" s="92"/>
      <c r="F946" s="12"/>
      <c r="G946" s="134"/>
      <c r="H946" s="105"/>
    </row>
    <row r="947" spans="1:8" x14ac:dyDescent="0.3">
      <c r="A947" s="89"/>
      <c r="D947" s="91"/>
      <c r="E947" s="92"/>
      <c r="F947" s="12"/>
      <c r="G947" s="134"/>
      <c r="H947" s="105"/>
    </row>
    <row r="948" spans="1:8" x14ac:dyDescent="0.3">
      <c r="A948" s="89"/>
      <c r="D948" s="91"/>
      <c r="E948" s="92"/>
      <c r="F948" s="12"/>
      <c r="G948" s="134"/>
      <c r="H948" s="105"/>
    </row>
    <row r="949" spans="1:8" x14ac:dyDescent="0.3">
      <c r="A949" s="89"/>
      <c r="D949" s="91"/>
      <c r="E949" s="92"/>
      <c r="F949" s="12"/>
      <c r="G949" s="134"/>
      <c r="H949" s="105"/>
    </row>
    <row r="950" spans="1:8" x14ac:dyDescent="0.3">
      <c r="A950" s="89"/>
      <c r="D950" s="91"/>
      <c r="E950" s="92"/>
      <c r="F950" s="12"/>
      <c r="G950" s="134"/>
      <c r="H950" s="105"/>
    </row>
    <row r="951" spans="1:8" x14ac:dyDescent="0.3">
      <c r="A951" s="89"/>
      <c r="D951" s="91"/>
      <c r="E951" s="92"/>
      <c r="F951" s="12"/>
      <c r="G951" s="134"/>
      <c r="H951" s="105"/>
    </row>
    <row r="952" spans="1:8" x14ac:dyDescent="0.3">
      <c r="A952" s="89"/>
      <c r="D952" s="91"/>
      <c r="E952" s="92"/>
      <c r="F952" s="12"/>
      <c r="G952" s="134"/>
      <c r="H952" s="105"/>
    </row>
    <row r="953" spans="1:8" x14ac:dyDescent="0.3">
      <c r="A953" s="89"/>
      <c r="D953" s="91"/>
      <c r="E953" s="92"/>
      <c r="F953" s="12"/>
      <c r="G953" s="134"/>
      <c r="H953" s="105"/>
    </row>
    <row r="954" spans="1:8" x14ac:dyDescent="0.3">
      <c r="A954" s="89"/>
      <c r="D954" s="91"/>
      <c r="E954" s="92"/>
      <c r="F954" s="12"/>
      <c r="G954" s="134"/>
      <c r="H954" s="105"/>
    </row>
    <row r="955" spans="1:8" x14ac:dyDescent="0.3">
      <c r="A955" s="89"/>
      <c r="D955" s="91"/>
      <c r="E955" s="92"/>
      <c r="F955" s="12"/>
      <c r="G955" s="134"/>
      <c r="H955" s="105"/>
    </row>
    <row r="956" spans="1:8" x14ac:dyDescent="0.3">
      <c r="A956" s="89"/>
      <c r="D956" s="91"/>
      <c r="E956" s="92"/>
      <c r="F956" s="12"/>
      <c r="G956" s="134"/>
      <c r="H956" s="105"/>
    </row>
    <row r="957" spans="1:8" x14ac:dyDescent="0.3">
      <c r="A957" s="89"/>
      <c r="D957" s="91"/>
      <c r="E957" s="92"/>
      <c r="F957" s="12"/>
      <c r="G957" s="134"/>
      <c r="H957" s="105"/>
    </row>
    <row r="958" spans="1:8" x14ac:dyDescent="0.3">
      <c r="A958" s="89"/>
      <c r="D958" s="91"/>
      <c r="E958" s="92"/>
      <c r="F958" s="12"/>
      <c r="G958" s="134"/>
      <c r="H958" s="105"/>
    </row>
    <row r="959" spans="1:8" x14ac:dyDescent="0.3">
      <c r="A959" s="89"/>
      <c r="D959" s="91"/>
      <c r="E959" s="92"/>
      <c r="F959" s="12"/>
      <c r="G959" s="134"/>
      <c r="H959" s="105"/>
    </row>
    <row r="960" spans="1:8" x14ac:dyDescent="0.3">
      <c r="A960" s="89"/>
      <c r="D960" s="91"/>
      <c r="E960" s="92"/>
      <c r="F960" s="12"/>
      <c r="G960" s="134"/>
      <c r="H960" s="105"/>
    </row>
    <row r="961" spans="1:8" x14ac:dyDescent="0.3">
      <c r="A961" s="89"/>
      <c r="D961" s="91"/>
      <c r="E961" s="92"/>
      <c r="F961" s="12"/>
      <c r="G961" s="134"/>
      <c r="H961" s="105"/>
    </row>
    <row r="962" spans="1:8" x14ac:dyDescent="0.3">
      <c r="A962" s="89"/>
      <c r="D962" s="91"/>
      <c r="E962" s="92"/>
      <c r="F962" s="12"/>
      <c r="G962" s="134"/>
      <c r="H962" s="105"/>
    </row>
    <row r="963" spans="1:8" x14ac:dyDescent="0.3">
      <c r="A963" s="89"/>
      <c r="D963" s="91"/>
      <c r="E963" s="92"/>
      <c r="F963" s="12"/>
      <c r="G963" s="134"/>
      <c r="H963" s="105"/>
    </row>
    <row r="964" spans="1:8" x14ac:dyDescent="0.3">
      <c r="A964" s="89"/>
      <c r="D964" s="91"/>
      <c r="E964" s="92"/>
      <c r="F964" s="12"/>
      <c r="G964" s="134"/>
      <c r="H964" s="105"/>
    </row>
    <row r="965" spans="1:8" x14ac:dyDescent="0.3">
      <c r="A965" s="89"/>
      <c r="D965" s="91"/>
      <c r="E965" s="92"/>
      <c r="F965" s="12"/>
      <c r="G965" s="134"/>
      <c r="H965" s="105"/>
    </row>
    <row r="966" spans="1:8" x14ac:dyDescent="0.3">
      <c r="A966" s="89"/>
      <c r="D966" s="91"/>
      <c r="E966" s="92"/>
      <c r="F966" s="12"/>
      <c r="G966" s="134"/>
      <c r="H966" s="105"/>
    </row>
    <row r="967" spans="1:8" x14ac:dyDescent="0.3">
      <c r="A967" s="89"/>
      <c r="D967" s="91"/>
      <c r="E967" s="92"/>
      <c r="F967" s="12"/>
      <c r="G967" s="134"/>
      <c r="H967" s="105"/>
    </row>
    <row r="968" spans="1:8" x14ac:dyDescent="0.3">
      <c r="A968" s="89"/>
      <c r="D968" s="91"/>
      <c r="E968" s="92"/>
      <c r="F968" s="12"/>
      <c r="G968" s="134"/>
      <c r="H968" s="105"/>
    </row>
    <row r="969" spans="1:8" x14ac:dyDescent="0.3">
      <c r="A969" s="89"/>
      <c r="D969" s="91"/>
      <c r="E969" s="92"/>
      <c r="F969" s="12"/>
      <c r="G969" s="134"/>
      <c r="H969" s="105"/>
    </row>
    <row r="970" spans="1:8" x14ac:dyDescent="0.3">
      <c r="A970" s="89"/>
      <c r="D970" s="91"/>
      <c r="E970" s="92"/>
      <c r="F970" s="12"/>
      <c r="G970" s="134"/>
      <c r="H970" s="105"/>
    </row>
    <row r="971" spans="1:8" x14ac:dyDescent="0.3">
      <c r="A971" s="89"/>
      <c r="D971" s="91"/>
      <c r="E971" s="92"/>
      <c r="F971" s="12"/>
      <c r="G971" s="134"/>
      <c r="H971" s="105"/>
    </row>
    <row r="972" spans="1:8" x14ac:dyDescent="0.3">
      <c r="A972" s="89"/>
      <c r="D972" s="91"/>
      <c r="E972" s="92"/>
      <c r="F972" s="12"/>
      <c r="G972" s="134"/>
      <c r="H972" s="105"/>
    </row>
    <row r="973" spans="1:8" x14ac:dyDescent="0.3">
      <c r="A973" s="89"/>
      <c r="D973" s="91"/>
      <c r="E973" s="92"/>
      <c r="F973" s="12"/>
      <c r="G973" s="134"/>
      <c r="H973" s="105"/>
    </row>
    <row r="974" spans="1:8" x14ac:dyDescent="0.3">
      <c r="A974" s="89"/>
      <c r="D974" s="91"/>
      <c r="E974" s="92"/>
      <c r="F974" s="12"/>
      <c r="G974" s="134"/>
      <c r="H974" s="105"/>
    </row>
    <row r="975" spans="1:8" x14ac:dyDescent="0.3">
      <c r="A975" s="89"/>
      <c r="D975" s="91"/>
      <c r="E975" s="92"/>
      <c r="F975" s="12"/>
      <c r="G975" s="134"/>
      <c r="H975" s="105"/>
    </row>
    <row r="976" spans="1:8" x14ac:dyDescent="0.3">
      <c r="A976" s="89"/>
      <c r="D976" s="91"/>
      <c r="E976" s="92"/>
      <c r="F976" s="12"/>
      <c r="G976" s="134"/>
      <c r="H976" s="105"/>
    </row>
    <row r="977" spans="1:8" x14ac:dyDescent="0.3">
      <c r="A977" s="89"/>
      <c r="D977" s="91"/>
      <c r="E977" s="92"/>
      <c r="F977" s="12"/>
      <c r="G977" s="134"/>
      <c r="H977" s="105"/>
    </row>
    <row r="978" spans="1:8" x14ac:dyDescent="0.3">
      <c r="A978" s="89"/>
      <c r="D978" s="91"/>
      <c r="E978" s="92"/>
      <c r="F978" s="12"/>
      <c r="G978" s="134"/>
      <c r="H978" s="105"/>
    </row>
    <row r="979" spans="1:8" x14ac:dyDescent="0.3">
      <c r="A979" s="89"/>
      <c r="D979" s="91"/>
      <c r="E979" s="92"/>
      <c r="F979" s="12"/>
      <c r="G979" s="134"/>
      <c r="H979" s="105"/>
    </row>
    <row r="980" spans="1:8" x14ac:dyDescent="0.3">
      <c r="A980" s="89"/>
      <c r="D980" s="91"/>
      <c r="E980" s="92"/>
      <c r="F980" s="12"/>
      <c r="G980" s="134"/>
      <c r="H980" s="105"/>
    </row>
    <row r="981" spans="1:8" x14ac:dyDescent="0.3">
      <c r="A981" s="89"/>
      <c r="D981" s="91"/>
      <c r="E981" s="92"/>
      <c r="F981" s="12"/>
      <c r="G981" s="134"/>
      <c r="H981" s="105"/>
    </row>
    <row r="982" spans="1:8" x14ac:dyDescent="0.3">
      <c r="A982" s="89"/>
      <c r="D982" s="91"/>
      <c r="E982" s="92"/>
      <c r="F982" s="12"/>
      <c r="G982" s="134"/>
      <c r="H982" s="105"/>
    </row>
    <row r="983" spans="1:8" x14ac:dyDescent="0.3">
      <c r="A983" s="89"/>
      <c r="D983" s="91"/>
      <c r="E983" s="92"/>
      <c r="F983" s="12"/>
      <c r="G983" s="134"/>
      <c r="H983" s="105"/>
    </row>
    <row r="984" spans="1:8" x14ac:dyDescent="0.3">
      <c r="A984" s="89"/>
      <c r="D984" s="91"/>
      <c r="E984" s="92"/>
      <c r="F984" s="12"/>
      <c r="G984" s="134"/>
      <c r="H984" s="105"/>
    </row>
    <row r="985" spans="1:8" x14ac:dyDescent="0.3">
      <c r="A985" s="89"/>
      <c r="D985" s="91"/>
      <c r="E985" s="92"/>
      <c r="F985" s="12"/>
      <c r="G985" s="134"/>
      <c r="H985" s="105"/>
    </row>
    <row r="986" spans="1:8" x14ac:dyDescent="0.3">
      <c r="A986" s="89"/>
      <c r="D986" s="91"/>
      <c r="E986" s="92"/>
      <c r="F986" s="12"/>
      <c r="G986" s="134"/>
      <c r="H986" s="105"/>
    </row>
    <row r="987" spans="1:8" x14ac:dyDescent="0.3">
      <c r="A987" s="89"/>
      <c r="D987" s="91"/>
      <c r="E987" s="92"/>
      <c r="F987" s="12"/>
      <c r="G987" s="134"/>
      <c r="H987" s="105"/>
    </row>
    <row r="988" spans="1:8" x14ac:dyDescent="0.3">
      <c r="A988" s="89"/>
      <c r="D988" s="91"/>
      <c r="E988" s="92"/>
      <c r="F988" s="12"/>
      <c r="G988" s="134"/>
      <c r="H988" s="105"/>
    </row>
    <row r="989" spans="1:8" x14ac:dyDescent="0.3">
      <c r="A989" s="89"/>
      <c r="D989" s="91"/>
      <c r="E989" s="92"/>
      <c r="F989" s="12"/>
      <c r="G989" s="134"/>
      <c r="H989" s="105"/>
    </row>
    <row r="990" spans="1:8" x14ac:dyDescent="0.3">
      <c r="A990" s="89"/>
      <c r="D990" s="91"/>
      <c r="E990" s="92"/>
      <c r="F990" s="12"/>
      <c r="G990" s="134"/>
      <c r="H990" s="105"/>
    </row>
    <row r="991" spans="1:8" x14ac:dyDescent="0.3">
      <c r="A991" s="89"/>
      <c r="D991" s="91"/>
      <c r="E991" s="92"/>
      <c r="F991" s="12"/>
      <c r="G991" s="134"/>
      <c r="H991" s="105"/>
    </row>
    <row r="992" spans="1:8" x14ac:dyDescent="0.3">
      <c r="A992" s="89"/>
      <c r="D992" s="91"/>
      <c r="E992" s="92"/>
      <c r="F992" s="12"/>
      <c r="G992" s="134"/>
      <c r="H992" s="105"/>
    </row>
    <row r="993" spans="1:8" x14ac:dyDescent="0.3">
      <c r="A993" s="89"/>
      <c r="D993" s="91"/>
      <c r="E993" s="92"/>
      <c r="F993" s="12"/>
      <c r="G993" s="134"/>
      <c r="H993" s="105"/>
    </row>
    <row r="994" spans="1:8" x14ac:dyDescent="0.3">
      <c r="A994" s="89"/>
      <c r="D994" s="91"/>
      <c r="E994" s="92"/>
      <c r="F994" s="12"/>
      <c r="G994" s="134"/>
      <c r="H994" s="105"/>
    </row>
    <row r="995" spans="1:8" x14ac:dyDescent="0.3">
      <c r="A995" s="89"/>
      <c r="D995" s="91"/>
      <c r="E995" s="92"/>
      <c r="F995" s="12"/>
      <c r="G995" s="134"/>
      <c r="H995" s="105"/>
    </row>
    <row r="996" spans="1:8" x14ac:dyDescent="0.3">
      <c r="A996" s="89"/>
      <c r="D996" s="91"/>
      <c r="E996" s="92"/>
      <c r="F996" s="12"/>
      <c r="G996" s="134"/>
      <c r="H996" s="105"/>
    </row>
    <row r="997" spans="1:8" x14ac:dyDescent="0.3">
      <c r="A997" s="89"/>
      <c r="D997" s="91"/>
      <c r="E997" s="92"/>
      <c r="F997" s="12"/>
      <c r="G997" s="134"/>
      <c r="H997" s="105"/>
    </row>
    <row r="998" spans="1:8" x14ac:dyDescent="0.3">
      <c r="A998" s="89"/>
      <c r="D998" s="91"/>
      <c r="E998" s="92"/>
      <c r="F998" s="12"/>
      <c r="G998" s="134"/>
      <c r="H998" s="105"/>
    </row>
    <row r="999" spans="1:8" x14ac:dyDescent="0.3">
      <c r="A999" s="89"/>
      <c r="D999" s="91"/>
      <c r="E999" s="92"/>
      <c r="F999" s="12"/>
      <c r="G999" s="134"/>
      <c r="H999" s="105"/>
    </row>
    <row r="1000" spans="1:8" x14ac:dyDescent="0.3">
      <c r="A1000" s="89"/>
      <c r="D1000" s="91"/>
      <c r="E1000" s="92"/>
      <c r="F1000" s="12"/>
      <c r="G1000" s="134"/>
      <c r="H1000" s="105"/>
    </row>
    <row r="1001" spans="1:8" x14ac:dyDescent="0.3">
      <c r="A1001" s="89"/>
      <c r="D1001" s="91"/>
      <c r="E1001" s="92"/>
      <c r="F1001" s="12"/>
      <c r="G1001" s="134"/>
      <c r="H1001" s="105"/>
    </row>
    <row r="1002" spans="1:8" x14ac:dyDescent="0.3">
      <c r="A1002" s="89"/>
      <c r="D1002" s="91"/>
      <c r="E1002" s="92"/>
      <c r="F1002" s="12"/>
      <c r="G1002" s="134"/>
      <c r="H1002" s="105"/>
    </row>
    <row r="1003" spans="1:8" x14ac:dyDescent="0.3">
      <c r="A1003" s="89"/>
      <c r="D1003" s="91"/>
      <c r="E1003" s="92"/>
      <c r="F1003" s="12"/>
      <c r="G1003" s="134"/>
      <c r="H1003" s="105"/>
    </row>
    <row r="1004" spans="1:8" x14ac:dyDescent="0.3">
      <c r="A1004" s="89"/>
      <c r="D1004" s="91"/>
      <c r="E1004" s="92"/>
      <c r="F1004" s="12"/>
      <c r="G1004" s="134"/>
      <c r="H1004" s="105"/>
    </row>
    <row r="1005" spans="1:8" x14ac:dyDescent="0.3">
      <c r="A1005" s="89"/>
      <c r="D1005" s="91"/>
      <c r="E1005" s="92"/>
      <c r="F1005" s="12"/>
      <c r="G1005" s="134"/>
      <c r="H1005" s="105"/>
    </row>
    <row r="1006" spans="1:8" x14ac:dyDescent="0.3">
      <c r="A1006" s="89"/>
      <c r="D1006" s="91"/>
      <c r="E1006" s="92"/>
      <c r="F1006" s="12"/>
      <c r="G1006" s="134"/>
      <c r="H1006" s="105"/>
    </row>
    <row r="1007" spans="1:8" x14ac:dyDescent="0.3">
      <c r="A1007" s="89"/>
      <c r="D1007" s="91"/>
      <c r="E1007" s="92"/>
      <c r="F1007" s="12"/>
      <c r="G1007" s="134"/>
      <c r="H1007" s="105"/>
    </row>
    <row r="1008" spans="1:8" x14ac:dyDescent="0.3">
      <c r="A1008" s="89"/>
      <c r="D1008" s="91"/>
      <c r="E1008" s="92"/>
      <c r="F1008" s="12"/>
      <c r="G1008" s="134"/>
      <c r="H1008" s="105"/>
    </row>
    <row r="1009" spans="1:8" x14ac:dyDescent="0.3">
      <c r="A1009" s="89"/>
      <c r="D1009" s="91"/>
      <c r="E1009" s="92"/>
      <c r="F1009" s="12"/>
      <c r="G1009" s="134"/>
      <c r="H1009" s="105"/>
    </row>
    <row r="1010" spans="1:8" x14ac:dyDescent="0.3">
      <c r="A1010" s="89"/>
      <c r="D1010" s="91"/>
      <c r="E1010" s="92"/>
      <c r="F1010" s="12"/>
      <c r="G1010" s="134"/>
      <c r="H1010" s="105"/>
    </row>
    <row r="1011" spans="1:8" x14ac:dyDescent="0.3">
      <c r="A1011" s="89"/>
      <c r="D1011" s="91"/>
      <c r="E1011" s="92"/>
      <c r="F1011" s="12"/>
      <c r="G1011" s="134"/>
      <c r="H1011" s="105"/>
    </row>
    <row r="1012" spans="1:8" x14ac:dyDescent="0.3">
      <c r="A1012" s="89"/>
      <c r="D1012" s="91"/>
      <c r="E1012" s="92"/>
      <c r="F1012" s="12"/>
      <c r="G1012" s="134"/>
      <c r="H1012" s="105"/>
    </row>
    <row r="1013" spans="1:8" x14ac:dyDescent="0.3">
      <c r="A1013" s="89"/>
      <c r="D1013" s="91"/>
      <c r="E1013" s="92"/>
      <c r="F1013" s="12"/>
      <c r="G1013" s="134"/>
      <c r="H1013" s="105"/>
    </row>
    <row r="1014" spans="1:8" x14ac:dyDescent="0.3">
      <c r="A1014" s="89"/>
      <c r="D1014" s="91"/>
      <c r="E1014" s="92"/>
      <c r="F1014" s="12"/>
      <c r="G1014" s="134"/>
      <c r="H1014" s="105"/>
    </row>
    <row r="1015" spans="1:8" x14ac:dyDescent="0.3">
      <c r="A1015" s="89"/>
      <c r="D1015" s="91"/>
      <c r="E1015" s="92"/>
      <c r="F1015" s="12"/>
      <c r="G1015" s="134"/>
      <c r="H1015" s="105"/>
    </row>
    <row r="1016" spans="1:8" x14ac:dyDescent="0.3">
      <c r="A1016" s="89"/>
      <c r="D1016" s="91"/>
      <c r="E1016" s="92"/>
      <c r="F1016" s="12"/>
      <c r="G1016" s="134"/>
      <c r="H1016" s="105"/>
    </row>
    <row r="1017" spans="1:8" x14ac:dyDescent="0.3">
      <c r="A1017" s="89"/>
      <c r="D1017" s="91"/>
      <c r="E1017" s="92"/>
      <c r="F1017" s="12"/>
      <c r="G1017" s="134"/>
      <c r="H1017" s="105"/>
    </row>
    <row r="1018" spans="1:8" x14ac:dyDescent="0.3">
      <c r="A1018" s="89"/>
      <c r="D1018" s="91"/>
      <c r="E1018" s="92"/>
      <c r="F1018" s="12"/>
      <c r="G1018" s="134"/>
      <c r="H1018" s="105"/>
    </row>
    <row r="1019" spans="1:8" x14ac:dyDescent="0.3">
      <c r="A1019" s="89"/>
      <c r="D1019" s="91"/>
      <c r="E1019" s="92"/>
      <c r="F1019" s="12"/>
      <c r="G1019" s="134"/>
      <c r="H1019" s="105"/>
    </row>
    <row r="1020" spans="1:8" x14ac:dyDescent="0.3">
      <c r="A1020" s="89"/>
      <c r="D1020" s="91"/>
      <c r="E1020" s="92"/>
      <c r="F1020" s="12"/>
      <c r="G1020" s="134"/>
      <c r="H1020" s="105"/>
    </row>
    <row r="1021" spans="1:8" x14ac:dyDescent="0.3">
      <c r="A1021" s="89"/>
      <c r="D1021" s="91"/>
      <c r="E1021" s="92"/>
      <c r="F1021" s="12"/>
      <c r="G1021" s="134"/>
      <c r="H1021" s="105"/>
    </row>
    <row r="1022" spans="1:8" x14ac:dyDescent="0.3">
      <c r="A1022" s="89"/>
      <c r="D1022" s="91"/>
      <c r="E1022" s="92"/>
      <c r="F1022" s="12"/>
      <c r="G1022" s="134"/>
      <c r="H1022" s="105"/>
    </row>
    <row r="1023" spans="1:8" x14ac:dyDescent="0.3">
      <c r="A1023" s="89"/>
      <c r="D1023" s="91"/>
      <c r="E1023" s="92"/>
      <c r="F1023" s="12"/>
      <c r="G1023" s="134"/>
      <c r="H1023" s="105"/>
    </row>
    <row r="1024" spans="1:8" x14ac:dyDescent="0.3">
      <c r="A1024" s="89"/>
      <c r="D1024" s="91"/>
      <c r="E1024" s="92"/>
      <c r="F1024" s="12"/>
      <c r="G1024" s="134"/>
      <c r="H1024" s="105"/>
    </row>
    <row r="1025" spans="1:8" x14ac:dyDescent="0.3">
      <c r="A1025" s="89"/>
      <c r="D1025" s="91"/>
      <c r="E1025" s="92"/>
      <c r="F1025" s="12"/>
      <c r="G1025" s="134"/>
      <c r="H1025" s="105"/>
    </row>
    <row r="1026" spans="1:8" x14ac:dyDescent="0.3">
      <c r="A1026" s="89"/>
      <c r="D1026" s="91"/>
      <c r="E1026" s="92"/>
      <c r="F1026" s="12"/>
      <c r="G1026" s="134"/>
      <c r="H1026" s="105"/>
    </row>
    <row r="1027" spans="1:8" x14ac:dyDescent="0.3">
      <c r="A1027" s="89"/>
      <c r="D1027" s="91"/>
      <c r="E1027" s="92"/>
      <c r="F1027" s="12"/>
      <c r="G1027" s="134"/>
      <c r="H1027" s="105"/>
    </row>
    <row r="1028" spans="1:8" x14ac:dyDescent="0.3">
      <c r="A1028" s="89"/>
      <c r="D1028" s="91"/>
      <c r="E1028" s="92"/>
      <c r="F1028" s="12"/>
      <c r="G1028" s="134"/>
      <c r="H1028" s="105"/>
    </row>
    <row r="1029" spans="1:8" x14ac:dyDescent="0.3">
      <c r="A1029" s="89"/>
      <c r="D1029" s="91"/>
      <c r="E1029" s="92"/>
      <c r="F1029" s="12"/>
      <c r="G1029" s="134"/>
      <c r="H1029" s="105"/>
    </row>
    <row r="1030" spans="1:8" x14ac:dyDescent="0.3">
      <c r="A1030" s="89"/>
      <c r="D1030" s="91"/>
      <c r="E1030" s="92"/>
      <c r="F1030" s="12"/>
      <c r="G1030" s="134"/>
      <c r="H1030" s="105"/>
    </row>
    <row r="1031" spans="1:8" x14ac:dyDescent="0.3">
      <c r="A1031" s="89"/>
      <c r="D1031" s="91"/>
      <c r="E1031" s="92"/>
      <c r="F1031" s="12"/>
      <c r="G1031" s="134"/>
      <c r="H1031" s="105"/>
    </row>
    <row r="1032" spans="1:8" x14ac:dyDescent="0.3">
      <c r="A1032" s="89"/>
      <c r="D1032" s="91"/>
      <c r="E1032" s="92"/>
      <c r="F1032" s="12"/>
      <c r="G1032" s="134"/>
      <c r="H1032" s="105"/>
    </row>
    <row r="1033" spans="1:8" x14ac:dyDescent="0.3">
      <c r="A1033" s="89"/>
      <c r="D1033" s="91"/>
      <c r="E1033" s="92"/>
      <c r="F1033" s="12"/>
      <c r="G1033" s="134"/>
      <c r="H1033" s="105"/>
    </row>
    <row r="1034" spans="1:8" x14ac:dyDescent="0.3">
      <c r="A1034" s="89"/>
      <c r="D1034" s="91"/>
      <c r="E1034" s="92"/>
      <c r="F1034" s="12"/>
      <c r="G1034" s="134"/>
      <c r="H1034" s="105"/>
    </row>
    <row r="1035" spans="1:8" x14ac:dyDescent="0.3">
      <c r="A1035" s="89"/>
      <c r="D1035" s="91"/>
      <c r="E1035" s="92"/>
      <c r="F1035" s="12"/>
      <c r="G1035" s="134"/>
      <c r="H1035" s="105"/>
    </row>
    <row r="1036" spans="1:8" x14ac:dyDescent="0.3">
      <c r="A1036" s="89"/>
      <c r="D1036" s="91"/>
      <c r="E1036" s="92"/>
      <c r="F1036" s="12"/>
      <c r="G1036" s="134"/>
      <c r="H1036" s="105"/>
    </row>
    <row r="1037" spans="1:8" x14ac:dyDescent="0.3">
      <c r="A1037" s="89"/>
      <c r="D1037" s="91"/>
      <c r="E1037" s="92"/>
      <c r="F1037" s="12"/>
      <c r="G1037" s="134"/>
      <c r="H1037" s="105"/>
    </row>
    <row r="1038" spans="1:8" x14ac:dyDescent="0.3">
      <c r="A1038" s="89"/>
      <c r="D1038" s="91"/>
      <c r="E1038" s="92"/>
      <c r="F1038" s="12"/>
      <c r="G1038" s="134"/>
      <c r="H1038" s="105"/>
    </row>
    <row r="1039" spans="1:8" x14ac:dyDescent="0.3">
      <c r="A1039" s="89"/>
      <c r="D1039" s="91"/>
      <c r="E1039" s="92"/>
      <c r="F1039" s="12"/>
      <c r="G1039" s="134"/>
      <c r="H1039" s="105"/>
    </row>
    <row r="1040" spans="1:8" x14ac:dyDescent="0.3">
      <c r="A1040" s="89"/>
      <c r="D1040" s="91"/>
      <c r="E1040" s="92"/>
      <c r="F1040" s="12"/>
      <c r="G1040" s="134"/>
      <c r="H1040" s="105"/>
    </row>
    <row r="1041" spans="1:8" x14ac:dyDescent="0.3">
      <c r="A1041" s="89"/>
      <c r="D1041" s="91"/>
      <c r="E1041" s="92"/>
      <c r="F1041" s="12"/>
      <c r="G1041" s="134"/>
      <c r="H1041" s="105"/>
    </row>
    <row r="1042" spans="1:8" x14ac:dyDescent="0.3">
      <c r="A1042" s="89"/>
      <c r="D1042" s="91"/>
      <c r="E1042" s="92"/>
      <c r="F1042" s="12"/>
      <c r="G1042" s="134"/>
      <c r="H1042" s="105"/>
    </row>
    <row r="1043" spans="1:8" x14ac:dyDescent="0.3">
      <c r="A1043" s="89"/>
      <c r="D1043" s="91"/>
      <c r="E1043" s="92"/>
      <c r="F1043" s="12"/>
      <c r="G1043" s="134"/>
      <c r="H1043" s="105"/>
    </row>
    <row r="1044" spans="1:8" x14ac:dyDescent="0.3">
      <c r="A1044" s="89"/>
      <c r="D1044" s="91"/>
      <c r="E1044" s="92"/>
      <c r="F1044" s="12"/>
      <c r="G1044" s="134"/>
      <c r="H1044" s="105"/>
    </row>
    <row r="1045" spans="1:8" x14ac:dyDescent="0.3">
      <c r="A1045" s="89"/>
      <c r="D1045" s="91"/>
      <c r="E1045" s="92"/>
      <c r="F1045" s="12"/>
      <c r="G1045" s="134"/>
      <c r="H1045" s="105"/>
    </row>
    <row r="1046" spans="1:8" x14ac:dyDescent="0.3">
      <c r="A1046" s="89"/>
      <c r="D1046" s="91"/>
      <c r="E1046" s="92"/>
      <c r="F1046" s="12"/>
      <c r="G1046" s="134"/>
      <c r="H1046" s="105"/>
    </row>
    <row r="1047" spans="1:8" x14ac:dyDescent="0.3">
      <c r="A1047" s="89"/>
      <c r="D1047" s="91"/>
      <c r="E1047" s="92"/>
      <c r="F1047" s="12"/>
      <c r="G1047" s="134"/>
      <c r="H1047" s="105"/>
    </row>
    <row r="1048" spans="1:8" x14ac:dyDescent="0.3">
      <c r="A1048" s="89"/>
      <c r="D1048" s="91"/>
      <c r="E1048" s="92"/>
      <c r="F1048" s="12"/>
      <c r="G1048" s="134"/>
      <c r="H1048" s="105"/>
    </row>
    <row r="1049" spans="1:8" x14ac:dyDescent="0.3">
      <c r="A1049" s="89"/>
      <c r="D1049" s="91"/>
      <c r="E1049" s="92"/>
      <c r="F1049" s="12"/>
      <c r="G1049" s="134"/>
      <c r="H1049" s="105"/>
    </row>
    <row r="1050" spans="1:8" x14ac:dyDescent="0.3">
      <c r="A1050" s="89"/>
      <c r="D1050" s="91"/>
      <c r="E1050" s="92"/>
      <c r="F1050" s="12"/>
      <c r="G1050" s="134"/>
      <c r="H1050" s="105"/>
    </row>
    <row r="1051" spans="1:8" x14ac:dyDescent="0.3">
      <c r="A1051" s="89"/>
      <c r="D1051" s="91"/>
      <c r="E1051" s="92"/>
      <c r="F1051" s="12"/>
      <c r="G1051" s="134"/>
      <c r="H1051" s="105"/>
    </row>
    <row r="1052" spans="1:8" x14ac:dyDescent="0.3">
      <c r="A1052" s="89"/>
      <c r="D1052" s="91"/>
      <c r="E1052" s="92"/>
      <c r="F1052" s="12"/>
      <c r="G1052" s="134"/>
      <c r="H1052" s="105"/>
    </row>
    <row r="1053" spans="1:8" x14ac:dyDescent="0.3">
      <c r="A1053" s="89"/>
      <c r="D1053" s="91"/>
      <c r="E1053" s="92"/>
      <c r="F1053" s="12"/>
      <c r="G1053" s="134"/>
      <c r="H1053" s="105"/>
    </row>
    <row r="1054" spans="1:8" x14ac:dyDescent="0.3">
      <c r="A1054" s="89"/>
      <c r="D1054" s="91"/>
      <c r="E1054" s="92"/>
      <c r="F1054" s="12"/>
      <c r="G1054" s="134"/>
      <c r="H1054" s="105"/>
    </row>
    <row r="1055" spans="1:8" x14ac:dyDescent="0.3">
      <c r="A1055" s="89"/>
      <c r="D1055" s="91"/>
      <c r="E1055" s="92"/>
      <c r="F1055" s="12"/>
      <c r="G1055" s="134"/>
      <c r="H1055" s="105"/>
    </row>
    <row r="1056" spans="1:8" x14ac:dyDescent="0.3">
      <c r="A1056" s="89"/>
      <c r="D1056" s="91"/>
      <c r="E1056" s="92"/>
      <c r="F1056" s="12"/>
      <c r="G1056" s="134"/>
      <c r="H1056" s="105"/>
    </row>
    <row r="1057" spans="1:8" x14ac:dyDescent="0.3">
      <c r="A1057" s="89"/>
      <c r="D1057" s="91"/>
      <c r="E1057" s="92"/>
      <c r="F1057" s="12"/>
      <c r="G1057" s="134"/>
      <c r="H1057" s="105"/>
    </row>
    <row r="1058" spans="1:8" x14ac:dyDescent="0.3">
      <c r="A1058" s="89"/>
      <c r="D1058" s="91"/>
      <c r="E1058" s="92"/>
      <c r="F1058" s="12"/>
      <c r="G1058" s="134"/>
      <c r="H1058" s="105"/>
    </row>
    <row r="1059" spans="1:8" x14ac:dyDescent="0.3">
      <c r="A1059" s="89"/>
      <c r="D1059" s="91"/>
      <c r="E1059" s="92"/>
      <c r="F1059" s="12"/>
      <c r="G1059" s="134"/>
      <c r="H1059" s="105"/>
    </row>
    <row r="1060" spans="1:8" x14ac:dyDescent="0.3">
      <c r="A1060" s="89"/>
      <c r="D1060" s="91"/>
      <c r="E1060" s="92"/>
      <c r="F1060" s="12"/>
      <c r="G1060" s="134"/>
      <c r="H1060" s="105"/>
    </row>
    <row r="1061" spans="1:8" x14ac:dyDescent="0.3">
      <c r="A1061" s="89"/>
      <c r="D1061" s="91"/>
      <c r="E1061" s="92"/>
      <c r="F1061" s="12"/>
      <c r="G1061" s="134"/>
      <c r="H1061" s="105"/>
    </row>
    <row r="1062" spans="1:8" x14ac:dyDescent="0.3">
      <c r="A1062" s="89"/>
      <c r="D1062" s="91"/>
      <c r="E1062" s="92"/>
      <c r="F1062" s="12"/>
      <c r="G1062" s="134"/>
      <c r="H1062" s="105"/>
    </row>
    <row r="1063" spans="1:8" x14ac:dyDescent="0.3">
      <c r="A1063" s="89"/>
      <c r="D1063" s="91"/>
      <c r="E1063" s="92"/>
      <c r="F1063" s="12"/>
      <c r="G1063" s="134"/>
      <c r="H1063" s="105"/>
    </row>
    <row r="1064" spans="1:8" x14ac:dyDescent="0.3">
      <c r="A1064" s="89"/>
      <c r="D1064" s="91"/>
      <c r="E1064" s="92"/>
      <c r="F1064" s="12"/>
      <c r="G1064" s="134"/>
      <c r="H1064" s="105"/>
    </row>
    <row r="1065" spans="1:8" x14ac:dyDescent="0.3">
      <c r="A1065" s="89"/>
      <c r="D1065" s="91"/>
      <c r="E1065" s="92"/>
      <c r="F1065" s="12"/>
      <c r="G1065" s="134"/>
      <c r="H1065" s="105"/>
    </row>
    <row r="1066" spans="1:8" x14ac:dyDescent="0.3">
      <c r="A1066" s="89"/>
      <c r="D1066" s="91"/>
      <c r="E1066" s="92"/>
      <c r="F1066" s="12"/>
      <c r="G1066" s="134"/>
      <c r="H1066" s="105"/>
    </row>
    <row r="1067" spans="1:8" x14ac:dyDescent="0.3">
      <c r="A1067" s="89"/>
      <c r="D1067" s="91"/>
      <c r="E1067" s="92"/>
      <c r="F1067" s="12"/>
      <c r="G1067" s="134"/>
      <c r="H1067" s="105"/>
    </row>
    <row r="1068" spans="1:8" x14ac:dyDescent="0.3">
      <c r="A1068" s="89"/>
      <c r="D1068" s="91"/>
      <c r="E1068" s="92"/>
      <c r="F1068" s="12"/>
      <c r="G1068" s="134"/>
      <c r="H1068" s="105"/>
    </row>
    <row r="1069" spans="1:8" x14ac:dyDescent="0.3">
      <c r="A1069" s="89"/>
      <c r="D1069" s="91"/>
      <c r="E1069" s="92"/>
      <c r="F1069" s="12"/>
      <c r="G1069" s="134"/>
      <c r="H1069" s="105"/>
    </row>
    <row r="1070" spans="1:8" x14ac:dyDescent="0.3">
      <c r="A1070" s="89"/>
      <c r="D1070" s="91"/>
      <c r="E1070" s="92"/>
      <c r="F1070" s="12"/>
      <c r="G1070" s="134"/>
      <c r="H1070" s="105"/>
    </row>
    <row r="1071" spans="1:8" x14ac:dyDescent="0.3">
      <c r="A1071" s="89"/>
      <c r="D1071" s="91"/>
      <c r="E1071" s="92"/>
      <c r="F1071" s="12"/>
      <c r="G1071" s="134"/>
      <c r="H1071" s="105"/>
    </row>
    <row r="1072" spans="1:8" x14ac:dyDescent="0.3">
      <c r="A1072" s="89"/>
      <c r="D1072" s="91"/>
      <c r="E1072" s="92"/>
      <c r="F1072" s="12"/>
      <c r="G1072" s="134"/>
      <c r="H1072" s="105"/>
    </row>
    <row r="1073" spans="1:8" x14ac:dyDescent="0.3">
      <c r="A1073" s="89"/>
      <c r="D1073" s="91"/>
      <c r="E1073" s="92"/>
      <c r="F1073" s="12"/>
      <c r="G1073" s="134"/>
      <c r="H1073" s="105"/>
    </row>
    <row r="1074" spans="1:8" x14ac:dyDescent="0.3">
      <c r="A1074" s="89"/>
      <c r="D1074" s="91"/>
      <c r="E1074" s="92"/>
      <c r="F1074" s="12"/>
      <c r="G1074" s="134"/>
      <c r="H1074" s="105"/>
    </row>
    <row r="1075" spans="1:8" x14ac:dyDescent="0.3">
      <c r="A1075" s="89"/>
      <c r="D1075" s="91"/>
      <c r="E1075" s="92"/>
      <c r="F1075" s="12"/>
      <c r="G1075" s="134"/>
      <c r="H1075" s="105"/>
    </row>
    <row r="1076" spans="1:8" x14ac:dyDescent="0.3">
      <c r="A1076" s="89"/>
      <c r="D1076" s="91"/>
      <c r="E1076" s="92"/>
      <c r="F1076" s="12"/>
      <c r="G1076" s="134"/>
      <c r="H1076" s="105"/>
    </row>
    <row r="1077" spans="1:8" x14ac:dyDescent="0.3">
      <c r="A1077" s="89"/>
      <c r="D1077" s="91"/>
      <c r="E1077" s="92"/>
      <c r="F1077" s="12"/>
      <c r="G1077" s="134"/>
      <c r="H1077" s="105"/>
    </row>
    <row r="1078" spans="1:8" x14ac:dyDescent="0.3">
      <c r="A1078" s="89"/>
      <c r="D1078" s="91"/>
      <c r="E1078" s="92"/>
      <c r="F1078" s="12"/>
      <c r="G1078" s="134"/>
      <c r="H1078" s="105"/>
    </row>
    <row r="1079" spans="1:8" x14ac:dyDescent="0.3">
      <c r="A1079" s="89"/>
      <c r="D1079" s="91"/>
      <c r="E1079" s="92"/>
      <c r="F1079" s="12"/>
      <c r="G1079" s="134"/>
      <c r="H1079" s="105"/>
    </row>
    <row r="1080" spans="1:8" x14ac:dyDescent="0.3">
      <c r="A1080" s="89"/>
      <c r="D1080" s="91"/>
      <c r="E1080" s="92"/>
      <c r="F1080" s="12"/>
      <c r="G1080" s="134"/>
      <c r="H1080" s="105"/>
    </row>
    <row r="1081" spans="1:8" x14ac:dyDescent="0.3">
      <c r="A1081" s="89"/>
      <c r="D1081" s="91"/>
      <c r="E1081" s="92"/>
      <c r="F1081" s="12"/>
      <c r="G1081" s="134"/>
      <c r="H1081" s="105"/>
    </row>
    <row r="1082" spans="1:8" x14ac:dyDescent="0.3">
      <c r="A1082" s="89"/>
      <c r="D1082" s="91"/>
      <c r="E1082" s="92"/>
      <c r="F1082" s="12"/>
      <c r="G1082" s="134"/>
      <c r="H1082" s="105"/>
    </row>
    <row r="1083" spans="1:8" x14ac:dyDescent="0.3">
      <c r="A1083" s="89"/>
      <c r="D1083" s="91"/>
      <c r="E1083" s="92"/>
      <c r="F1083" s="12"/>
      <c r="G1083" s="134"/>
      <c r="H1083" s="105"/>
    </row>
    <row r="1084" spans="1:8" x14ac:dyDescent="0.3">
      <c r="A1084" s="89"/>
      <c r="D1084" s="91"/>
      <c r="E1084" s="92"/>
      <c r="F1084" s="12"/>
      <c r="G1084" s="134"/>
      <c r="H1084" s="105"/>
    </row>
    <row r="1085" spans="1:8" x14ac:dyDescent="0.3">
      <c r="A1085" s="89"/>
      <c r="D1085" s="91"/>
      <c r="E1085" s="92"/>
      <c r="F1085" s="12"/>
      <c r="G1085" s="134"/>
      <c r="H1085" s="105"/>
    </row>
    <row r="1086" spans="1:8" x14ac:dyDescent="0.3">
      <c r="A1086" s="89"/>
      <c r="D1086" s="91"/>
      <c r="E1086" s="92"/>
      <c r="F1086" s="12"/>
      <c r="G1086" s="134"/>
      <c r="H1086" s="105"/>
    </row>
    <row r="1087" spans="1:8" x14ac:dyDescent="0.3">
      <c r="A1087" s="89"/>
      <c r="D1087" s="91"/>
      <c r="E1087" s="92"/>
      <c r="F1087" s="12"/>
      <c r="G1087" s="134"/>
      <c r="H1087" s="105"/>
    </row>
    <row r="1088" spans="1:8" x14ac:dyDescent="0.3">
      <c r="A1088" s="89"/>
      <c r="D1088" s="91"/>
      <c r="E1088" s="92"/>
      <c r="F1088" s="12"/>
      <c r="G1088" s="134"/>
      <c r="H1088" s="105"/>
    </row>
    <row r="1089" spans="1:8" x14ac:dyDescent="0.3">
      <c r="A1089" s="89"/>
      <c r="D1089" s="91"/>
      <c r="E1089" s="92"/>
      <c r="F1089" s="12"/>
      <c r="G1089" s="134"/>
      <c r="H1089" s="105"/>
    </row>
    <row r="1090" spans="1:8" x14ac:dyDescent="0.3">
      <c r="A1090" s="89"/>
      <c r="D1090" s="91"/>
      <c r="E1090" s="92"/>
      <c r="F1090" s="12"/>
      <c r="G1090" s="134"/>
      <c r="H1090" s="105"/>
    </row>
    <row r="1091" spans="1:8" x14ac:dyDescent="0.3">
      <c r="A1091" s="89"/>
      <c r="D1091" s="91"/>
      <c r="E1091" s="92"/>
      <c r="F1091" s="12"/>
      <c r="G1091" s="134"/>
      <c r="H1091" s="105"/>
    </row>
    <row r="1092" spans="1:8" x14ac:dyDescent="0.3">
      <c r="A1092" s="89"/>
      <c r="D1092" s="91"/>
      <c r="E1092" s="92"/>
      <c r="F1092" s="12"/>
      <c r="G1092" s="134"/>
      <c r="H1092" s="105"/>
    </row>
    <row r="1093" spans="1:8" x14ac:dyDescent="0.3">
      <c r="A1093" s="89"/>
      <c r="D1093" s="91"/>
      <c r="E1093" s="92"/>
      <c r="F1093" s="12"/>
      <c r="G1093" s="134"/>
      <c r="H1093" s="105"/>
    </row>
    <row r="1094" spans="1:8" x14ac:dyDescent="0.3">
      <c r="A1094" s="89"/>
      <c r="D1094" s="91"/>
      <c r="E1094" s="92"/>
      <c r="F1094" s="12"/>
      <c r="G1094" s="134"/>
      <c r="H1094" s="105"/>
    </row>
    <row r="1095" spans="1:8" x14ac:dyDescent="0.3">
      <c r="A1095" s="89"/>
      <c r="D1095" s="91"/>
      <c r="E1095" s="92"/>
      <c r="F1095" s="12"/>
      <c r="G1095" s="134"/>
      <c r="H1095" s="105"/>
    </row>
    <row r="1096" spans="1:8" x14ac:dyDescent="0.3">
      <c r="A1096" s="89"/>
      <c r="D1096" s="91"/>
      <c r="E1096" s="92"/>
      <c r="F1096" s="12"/>
      <c r="G1096" s="134"/>
      <c r="H1096" s="105"/>
    </row>
    <row r="1097" spans="1:8" x14ac:dyDescent="0.3">
      <c r="A1097" s="89"/>
      <c r="D1097" s="91"/>
      <c r="E1097" s="92"/>
      <c r="F1097" s="12"/>
      <c r="G1097" s="134"/>
      <c r="H1097" s="105"/>
    </row>
    <row r="1098" spans="1:8" x14ac:dyDescent="0.3">
      <c r="A1098" s="89"/>
      <c r="D1098" s="91"/>
      <c r="E1098" s="92"/>
      <c r="F1098" s="12"/>
      <c r="G1098" s="134"/>
      <c r="H1098" s="105"/>
    </row>
    <row r="1099" spans="1:8" x14ac:dyDescent="0.3">
      <c r="A1099" s="89"/>
      <c r="D1099" s="91"/>
      <c r="E1099" s="92"/>
      <c r="F1099" s="12"/>
      <c r="G1099" s="134"/>
      <c r="H1099" s="105"/>
    </row>
    <row r="1100" spans="1:8" x14ac:dyDescent="0.3">
      <c r="A1100" s="89"/>
      <c r="D1100" s="91"/>
      <c r="E1100" s="92"/>
      <c r="F1100" s="12"/>
      <c r="G1100" s="134"/>
      <c r="H1100" s="105"/>
    </row>
    <row r="1101" spans="1:8" x14ac:dyDescent="0.3">
      <c r="A1101" s="89"/>
      <c r="D1101" s="91"/>
      <c r="E1101" s="92"/>
      <c r="F1101" s="12"/>
      <c r="G1101" s="134"/>
      <c r="H1101" s="105"/>
    </row>
    <row r="1102" spans="1:8" x14ac:dyDescent="0.3">
      <c r="A1102" s="89"/>
      <c r="D1102" s="91"/>
      <c r="E1102" s="92"/>
      <c r="F1102" s="12"/>
      <c r="G1102" s="134"/>
      <c r="H1102" s="105"/>
    </row>
    <row r="1103" spans="1:8" x14ac:dyDescent="0.3">
      <c r="A1103" s="89"/>
      <c r="D1103" s="91"/>
      <c r="E1103" s="92"/>
      <c r="F1103" s="12"/>
      <c r="G1103" s="134"/>
      <c r="H1103" s="105"/>
    </row>
    <row r="1104" spans="1:8" x14ac:dyDescent="0.3">
      <c r="A1104" s="89"/>
      <c r="D1104" s="91"/>
      <c r="E1104" s="92"/>
      <c r="F1104" s="12"/>
      <c r="G1104" s="134"/>
      <c r="H1104" s="105"/>
    </row>
    <row r="1105" spans="1:8" x14ac:dyDescent="0.3">
      <c r="A1105" s="89"/>
      <c r="D1105" s="91"/>
      <c r="E1105" s="92"/>
      <c r="F1105" s="12"/>
      <c r="G1105" s="134"/>
      <c r="H1105" s="105"/>
    </row>
    <row r="1106" spans="1:8" x14ac:dyDescent="0.3">
      <c r="A1106" s="89"/>
      <c r="D1106" s="91"/>
      <c r="E1106" s="92"/>
      <c r="F1106" s="12"/>
      <c r="G1106" s="134"/>
      <c r="H1106" s="105"/>
    </row>
    <row r="1107" spans="1:8" x14ac:dyDescent="0.3">
      <c r="A1107" s="89"/>
      <c r="D1107" s="91"/>
      <c r="E1107" s="92"/>
      <c r="F1107" s="12"/>
      <c r="G1107" s="134"/>
      <c r="H1107" s="105"/>
    </row>
    <row r="1108" spans="1:8" x14ac:dyDescent="0.3">
      <c r="A1108" s="89"/>
      <c r="D1108" s="91"/>
      <c r="E1108" s="92"/>
      <c r="F1108" s="12"/>
      <c r="G1108" s="134"/>
      <c r="H1108" s="105"/>
    </row>
    <row r="1109" spans="1:8" x14ac:dyDescent="0.3">
      <c r="A1109" s="89"/>
      <c r="D1109" s="91"/>
      <c r="E1109" s="92"/>
      <c r="F1109" s="12"/>
      <c r="G1109" s="134"/>
      <c r="H1109" s="105"/>
    </row>
    <row r="1110" spans="1:8" x14ac:dyDescent="0.3">
      <c r="A1110" s="89"/>
      <c r="D1110" s="91"/>
      <c r="E1110" s="92"/>
      <c r="F1110" s="12"/>
      <c r="G1110" s="134"/>
      <c r="H1110" s="105"/>
    </row>
    <row r="1111" spans="1:8" x14ac:dyDescent="0.3">
      <c r="A1111" s="89"/>
      <c r="D1111" s="91"/>
      <c r="E1111" s="92"/>
      <c r="F1111" s="12"/>
      <c r="G1111" s="134"/>
      <c r="H1111" s="105"/>
    </row>
    <row r="1112" spans="1:8" x14ac:dyDescent="0.3">
      <c r="A1112" s="89"/>
      <c r="D1112" s="91"/>
      <c r="E1112" s="92"/>
      <c r="F1112" s="12"/>
      <c r="G1112" s="134"/>
      <c r="H1112" s="105"/>
    </row>
    <row r="1113" spans="1:8" x14ac:dyDescent="0.3">
      <c r="A1113" s="89"/>
      <c r="D1113" s="91"/>
      <c r="E1113" s="92"/>
      <c r="F1113" s="12"/>
      <c r="G1113" s="134"/>
      <c r="H1113" s="105"/>
    </row>
    <row r="1114" spans="1:8" x14ac:dyDescent="0.3">
      <c r="A1114" s="89"/>
      <c r="D1114" s="91"/>
      <c r="E1114" s="92"/>
      <c r="F1114" s="12"/>
      <c r="G1114" s="134"/>
      <c r="H1114" s="105"/>
    </row>
    <row r="1115" spans="1:8" x14ac:dyDescent="0.3">
      <c r="A1115" s="89"/>
      <c r="D1115" s="91"/>
      <c r="E1115" s="92"/>
      <c r="F1115" s="12"/>
      <c r="G1115" s="134"/>
      <c r="H1115" s="105"/>
    </row>
    <row r="1116" spans="1:8" x14ac:dyDescent="0.3">
      <c r="A1116" s="89"/>
      <c r="D1116" s="91"/>
      <c r="E1116" s="92"/>
      <c r="F1116" s="12"/>
      <c r="G1116" s="134"/>
      <c r="H1116" s="105"/>
    </row>
    <row r="1117" spans="1:8" x14ac:dyDescent="0.3">
      <c r="A1117" s="89"/>
      <c r="D1117" s="91"/>
      <c r="E1117" s="92"/>
      <c r="F1117" s="12"/>
      <c r="G1117" s="134"/>
      <c r="H1117" s="105"/>
    </row>
    <row r="1118" spans="1:8" x14ac:dyDescent="0.3">
      <c r="A1118" s="89"/>
      <c r="D1118" s="91"/>
      <c r="E1118" s="92"/>
      <c r="F1118" s="12"/>
      <c r="G1118" s="134"/>
      <c r="H1118" s="105"/>
    </row>
    <row r="1119" spans="1:8" x14ac:dyDescent="0.3">
      <c r="A1119" s="89"/>
      <c r="D1119" s="91"/>
      <c r="E1119" s="92"/>
      <c r="F1119" s="12"/>
      <c r="G1119" s="134"/>
      <c r="H1119" s="105"/>
    </row>
    <row r="1120" spans="1:8" x14ac:dyDescent="0.3">
      <c r="A1120" s="89"/>
      <c r="D1120" s="91"/>
      <c r="E1120" s="92"/>
      <c r="F1120" s="12"/>
      <c r="G1120" s="134"/>
      <c r="H1120" s="105"/>
    </row>
    <row r="1121" spans="1:8" x14ac:dyDescent="0.3">
      <c r="A1121" s="89"/>
      <c r="D1121" s="91"/>
      <c r="E1121" s="92"/>
      <c r="F1121" s="12"/>
      <c r="G1121" s="134"/>
      <c r="H1121" s="105"/>
    </row>
    <row r="1122" spans="1:8" x14ac:dyDescent="0.3">
      <c r="A1122" s="89"/>
      <c r="D1122" s="91"/>
      <c r="E1122" s="92"/>
      <c r="F1122" s="12"/>
      <c r="G1122" s="134"/>
      <c r="H1122" s="105"/>
    </row>
    <row r="1123" spans="1:8" x14ac:dyDescent="0.3">
      <c r="A1123" s="89"/>
      <c r="D1123" s="91"/>
      <c r="E1123" s="92"/>
      <c r="F1123" s="12"/>
      <c r="G1123" s="134"/>
      <c r="H1123" s="105"/>
    </row>
    <row r="1124" spans="1:8" x14ac:dyDescent="0.3">
      <c r="A1124" s="89"/>
      <c r="D1124" s="91"/>
      <c r="E1124" s="92"/>
      <c r="F1124" s="12"/>
      <c r="G1124" s="134"/>
      <c r="H1124" s="105"/>
    </row>
    <row r="1125" spans="1:8" x14ac:dyDescent="0.3">
      <c r="A1125" s="89"/>
      <c r="D1125" s="91"/>
      <c r="E1125" s="92"/>
      <c r="F1125" s="12"/>
      <c r="G1125" s="134"/>
      <c r="H1125" s="105"/>
    </row>
    <row r="1126" spans="1:8" x14ac:dyDescent="0.3">
      <c r="A1126" s="89"/>
      <c r="D1126" s="91"/>
      <c r="E1126" s="92"/>
      <c r="F1126" s="12"/>
      <c r="G1126" s="134"/>
      <c r="H1126" s="105"/>
    </row>
    <row r="1127" spans="1:8" x14ac:dyDescent="0.3">
      <c r="A1127" s="89"/>
      <c r="D1127" s="91"/>
      <c r="E1127" s="92"/>
      <c r="F1127" s="12"/>
      <c r="G1127" s="134"/>
      <c r="H1127" s="105"/>
    </row>
    <row r="1128" spans="1:8" x14ac:dyDescent="0.3">
      <c r="A1128" s="89"/>
      <c r="D1128" s="91"/>
      <c r="E1128" s="92"/>
      <c r="F1128" s="12"/>
      <c r="G1128" s="134"/>
      <c r="H1128" s="105"/>
    </row>
    <row r="1129" spans="1:8" x14ac:dyDescent="0.3">
      <c r="A1129" s="89"/>
      <c r="D1129" s="91"/>
      <c r="E1129" s="92"/>
      <c r="F1129" s="12"/>
      <c r="G1129" s="134"/>
      <c r="H1129" s="105"/>
    </row>
    <row r="1130" spans="1:8" x14ac:dyDescent="0.3">
      <c r="A1130" s="89"/>
      <c r="D1130" s="91"/>
      <c r="E1130" s="92"/>
      <c r="F1130" s="12"/>
      <c r="G1130" s="134"/>
      <c r="H1130" s="105"/>
    </row>
    <row r="1131" spans="1:8" x14ac:dyDescent="0.3">
      <c r="A1131" s="89"/>
      <c r="D1131" s="91"/>
      <c r="E1131" s="92"/>
      <c r="F1131" s="12"/>
      <c r="G1131" s="134"/>
      <c r="H1131" s="105"/>
    </row>
    <row r="1132" spans="1:8" x14ac:dyDescent="0.3">
      <c r="A1132" s="89"/>
      <c r="D1132" s="91"/>
      <c r="E1132" s="92"/>
      <c r="F1132" s="12"/>
      <c r="G1132" s="134"/>
      <c r="H1132" s="105"/>
    </row>
    <row r="1133" spans="1:8" x14ac:dyDescent="0.3">
      <c r="A1133" s="89"/>
      <c r="D1133" s="91"/>
      <c r="E1133" s="92"/>
      <c r="F1133" s="12"/>
      <c r="G1133" s="134"/>
      <c r="H1133" s="105"/>
    </row>
    <row r="1134" spans="1:8" x14ac:dyDescent="0.3">
      <c r="A1134" s="89"/>
      <c r="D1134" s="91"/>
      <c r="E1134" s="92"/>
      <c r="F1134" s="12"/>
      <c r="G1134" s="134"/>
      <c r="H1134" s="105"/>
    </row>
    <row r="1135" spans="1:8" x14ac:dyDescent="0.3">
      <c r="A1135" s="89"/>
      <c r="D1135" s="91"/>
      <c r="E1135" s="92"/>
      <c r="F1135" s="12"/>
      <c r="G1135" s="134"/>
      <c r="H1135" s="105"/>
    </row>
    <row r="1136" spans="1:8" x14ac:dyDescent="0.3">
      <c r="A1136" s="89"/>
      <c r="D1136" s="91"/>
      <c r="E1136" s="92"/>
      <c r="F1136" s="12"/>
      <c r="G1136" s="134"/>
      <c r="H1136" s="105"/>
    </row>
    <row r="1137" spans="1:8" x14ac:dyDescent="0.3">
      <c r="A1137" s="89"/>
      <c r="D1137" s="91"/>
      <c r="E1137" s="92"/>
      <c r="F1137" s="12"/>
      <c r="G1137" s="134"/>
      <c r="H1137" s="105"/>
    </row>
    <row r="1138" spans="1:8" x14ac:dyDescent="0.3">
      <c r="A1138" s="89"/>
      <c r="D1138" s="91"/>
      <c r="E1138" s="92"/>
      <c r="F1138" s="12"/>
      <c r="G1138" s="134"/>
      <c r="H1138" s="105"/>
    </row>
    <row r="1139" spans="1:8" x14ac:dyDescent="0.3">
      <c r="A1139" s="89"/>
      <c r="D1139" s="91"/>
      <c r="E1139" s="92"/>
      <c r="F1139" s="12"/>
      <c r="G1139" s="134"/>
      <c r="H1139" s="105"/>
    </row>
    <row r="1140" spans="1:8" x14ac:dyDescent="0.3">
      <c r="A1140" s="89"/>
      <c r="D1140" s="91"/>
      <c r="E1140" s="92"/>
      <c r="F1140" s="12"/>
      <c r="G1140" s="134"/>
      <c r="H1140" s="105"/>
    </row>
    <row r="1141" spans="1:8" x14ac:dyDescent="0.3">
      <c r="A1141" s="89"/>
      <c r="D1141" s="91"/>
      <c r="E1141" s="92"/>
      <c r="F1141" s="12"/>
      <c r="G1141" s="134"/>
      <c r="H1141" s="105"/>
    </row>
    <row r="1142" spans="1:8" x14ac:dyDescent="0.3">
      <c r="A1142" s="89"/>
      <c r="D1142" s="91"/>
      <c r="E1142" s="92"/>
      <c r="F1142" s="12"/>
      <c r="G1142" s="134"/>
      <c r="H1142" s="105"/>
    </row>
    <row r="1143" spans="1:8" x14ac:dyDescent="0.3">
      <c r="A1143" s="89"/>
      <c r="D1143" s="91"/>
      <c r="E1143" s="92"/>
      <c r="F1143" s="12"/>
      <c r="G1143" s="134"/>
      <c r="H1143" s="105"/>
    </row>
    <row r="1144" spans="1:8" x14ac:dyDescent="0.3">
      <c r="A1144" s="89"/>
      <c r="D1144" s="91"/>
      <c r="E1144" s="92"/>
      <c r="F1144" s="12"/>
      <c r="G1144" s="134"/>
      <c r="H1144" s="105"/>
    </row>
    <row r="1145" spans="1:8" x14ac:dyDescent="0.3">
      <c r="A1145" s="89"/>
      <c r="D1145" s="91"/>
      <c r="E1145" s="92"/>
      <c r="F1145" s="12"/>
      <c r="G1145" s="134"/>
      <c r="H1145" s="105"/>
    </row>
    <row r="1146" spans="1:8" x14ac:dyDescent="0.3">
      <c r="A1146" s="89"/>
      <c r="D1146" s="91"/>
      <c r="E1146" s="92"/>
      <c r="F1146" s="12"/>
      <c r="G1146" s="134"/>
      <c r="H1146" s="105"/>
    </row>
    <row r="1147" spans="1:8" x14ac:dyDescent="0.3">
      <c r="A1147" s="89"/>
      <c r="D1147" s="91"/>
      <c r="E1147" s="92"/>
      <c r="F1147" s="12"/>
      <c r="G1147" s="134"/>
      <c r="H1147" s="105"/>
    </row>
    <row r="1148" spans="1:8" x14ac:dyDescent="0.3">
      <c r="A1148" s="89"/>
      <c r="D1148" s="91"/>
      <c r="E1148" s="92"/>
      <c r="F1148" s="12"/>
      <c r="G1148" s="134"/>
      <c r="H1148" s="105"/>
    </row>
    <row r="1149" spans="1:8" x14ac:dyDescent="0.3">
      <c r="A1149" s="89"/>
      <c r="D1149" s="91"/>
      <c r="E1149" s="92"/>
      <c r="F1149" s="12"/>
      <c r="G1149" s="134"/>
      <c r="H1149" s="105"/>
    </row>
    <row r="1150" spans="1:8" x14ac:dyDescent="0.3">
      <c r="A1150" s="89"/>
      <c r="D1150" s="91"/>
      <c r="E1150" s="92"/>
      <c r="F1150" s="12"/>
      <c r="G1150" s="134"/>
      <c r="H1150" s="105"/>
    </row>
    <row r="1151" spans="1:8" x14ac:dyDescent="0.3">
      <c r="A1151" s="89"/>
      <c r="D1151" s="91"/>
      <c r="E1151" s="92"/>
      <c r="F1151" s="12"/>
      <c r="G1151" s="134"/>
      <c r="H1151" s="105"/>
    </row>
    <row r="1152" spans="1:8" x14ac:dyDescent="0.3">
      <c r="A1152" s="89"/>
      <c r="D1152" s="91"/>
      <c r="E1152" s="92"/>
      <c r="F1152" s="12"/>
      <c r="G1152" s="134"/>
      <c r="H1152" s="105"/>
    </row>
    <row r="1153" spans="1:8" x14ac:dyDescent="0.3">
      <c r="A1153" s="89"/>
      <c r="D1153" s="91"/>
      <c r="E1153" s="92"/>
      <c r="F1153" s="12"/>
      <c r="G1153" s="134"/>
      <c r="H1153" s="105"/>
    </row>
    <row r="1154" spans="1:8" x14ac:dyDescent="0.3">
      <c r="A1154" s="89"/>
      <c r="D1154" s="91"/>
      <c r="E1154" s="92"/>
      <c r="F1154" s="12"/>
      <c r="G1154" s="134"/>
      <c r="H1154" s="105"/>
    </row>
    <row r="1155" spans="1:8" x14ac:dyDescent="0.3">
      <c r="A1155" s="89"/>
      <c r="D1155" s="91"/>
      <c r="E1155" s="92"/>
      <c r="F1155" s="12"/>
      <c r="G1155" s="134"/>
      <c r="H1155" s="105"/>
    </row>
    <row r="1156" spans="1:8" x14ac:dyDescent="0.3">
      <c r="A1156" s="89"/>
      <c r="D1156" s="91"/>
      <c r="E1156" s="92"/>
      <c r="F1156" s="12"/>
      <c r="G1156" s="134"/>
      <c r="H1156" s="105"/>
    </row>
    <row r="1157" spans="1:8" x14ac:dyDescent="0.3">
      <c r="A1157" s="89"/>
      <c r="D1157" s="91"/>
      <c r="E1157" s="92"/>
      <c r="F1157" s="12"/>
      <c r="G1157" s="134"/>
      <c r="H1157" s="105"/>
    </row>
    <row r="1158" spans="1:8" x14ac:dyDescent="0.3">
      <c r="A1158" s="89"/>
      <c r="D1158" s="91"/>
      <c r="E1158" s="92"/>
      <c r="F1158" s="12"/>
      <c r="G1158" s="134"/>
      <c r="H1158" s="105"/>
    </row>
    <row r="1159" spans="1:8" x14ac:dyDescent="0.3">
      <c r="A1159" s="89"/>
      <c r="D1159" s="91"/>
      <c r="E1159" s="92"/>
      <c r="F1159" s="12"/>
      <c r="G1159" s="134"/>
      <c r="H1159" s="105"/>
    </row>
    <row r="1160" spans="1:8" x14ac:dyDescent="0.3">
      <c r="A1160" s="89"/>
      <c r="D1160" s="91"/>
      <c r="E1160" s="92"/>
      <c r="F1160" s="12"/>
      <c r="G1160" s="134"/>
      <c r="H1160" s="105"/>
    </row>
    <row r="1161" spans="1:8" x14ac:dyDescent="0.3">
      <c r="A1161" s="89"/>
      <c r="D1161" s="91"/>
      <c r="E1161" s="92"/>
      <c r="F1161" s="12"/>
      <c r="G1161" s="134"/>
      <c r="H1161" s="105"/>
    </row>
    <row r="1162" spans="1:8" x14ac:dyDescent="0.3">
      <c r="A1162" s="89"/>
      <c r="D1162" s="91"/>
      <c r="E1162" s="92"/>
      <c r="F1162" s="12"/>
      <c r="G1162" s="134"/>
      <c r="H1162" s="105"/>
    </row>
    <row r="1163" spans="1:8" x14ac:dyDescent="0.3">
      <c r="A1163" s="89"/>
      <c r="D1163" s="91"/>
      <c r="E1163" s="92"/>
      <c r="F1163" s="12"/>
      <c r="G1163" s="134"/>
      <c r="H1163" s="105"/>
    </row>
    <row r="1164" spans="1:8" x14ac:dyDescent="0.3">
      <c r="A1164" s="89"/>
      <c r="D1164" s="91"/>
      <c r="E1164" s="92"/>
      <c r="F1164" s="12"/>
      <c r="G1164" s="134"/>
      <c r="H1164" s="105"/>
    </row>
    <row r="1165" spans="1:8" x14ac:dyDescent="0.3">
      <c r="A1165" s="89"/>
      <c r="D1165" s="91"/>
      <c r="E1165" s="92"/>
      <c r="F1165" s="12"/>
      <c r="G1165" s="134"/>
      <c r="H1165" s="105"/>
    </row>
    <row r="1166" spans="1:8" x14ac:dyDescent="0.3">
      <c r="A1166" s="89"/>
      <c r="D1166" s="91"/>
      <c r="E1166" s="92"/>
      <c r="F1166" s="12"/>
      <c r="G1166" s="134"/>
      <c r="H1166" s="105"/>
    </row>
    <row r="1167" spans="1:8" x14ac:dyDescent="0.3">
      <c r="A1167" s="89"/>
      <c r="D1167" s="91"/>
      <c r="E1167" s="92"/>
      <c r="F1167" s="12"/>
      <c r="G1167" s="134"/>
      <c r="H1167" s="105"/>
    </row>
    <row r="1168" spans="1:8" x14ac:dyDescent="0.3">
      <c r="A1168" s="89"/>
      <c r="D1168" s="91"/>
      <c r="E1168" s="92"/>
      <c r="F1168" s="12"/>
      <c r="G1168" s="134"/>
      <c r="H1168" s="105"/>
    </row>
    <row r="1169" spans="1:8" x14ac:dyDescent="0.3">
      <c r="A1169" s="89"/>
      <c r="D1169" s="91"/>
      <c r="E1169" s="92"/>
      <c r="F1169" s="12"/>
      <c r="G1169" s="134"/>
      <c r="H1169" s="105"/>
    </row>
    <row r="1170" spans="1:8" x14ac:dyDescent="0.3">
      <c r="A1170" s="89"/>
      <c r="D1170" s="91"/>
      <c r="E1170" s="92"/>
      <c r="F1170" s="12"/>
      <c r="G1170" s="134"/>
      <c r="H1170" s="105"/>
    </row>
    <row r="1171" spans="1:8" x14ac:dyDescent="0.3">
      <c r="A1171" s="89"/>
      <c r="D1171" s="91"/>
      <c r="E1171" s="92"/>
      <c r="F1171" s="12"/>
      <c r="G1171" s="134"/>
      <c r="H1171" s="105"/>
    </row>
    <row r="1172" spans="1:8" x14ac:dyDescent="0.3">
      <c r="A1172" s="89"/>
      <c r="D1172" s="91"/>
      <c r="E1172" s="92"/>
      <c r="F1172" s="12"/>
      <c r="G1172" s="134"/>
      <c r="H1172" s="105"/>
    </row>
    <row r="1173" spans="1:8" x14ac:dyDescent="0.3">
      <c r="A1173" s="89"/>
      <c r="D1173" s="91"/>
      <c r="E1173" s="92"/>
      <c r="F1173" s="12"/>
      <c r="G1173" s="134"/>
      <c r="H1173" s="105"/>
    </row>
    <row r="1174" spans="1:8" x14ac:dyDescent="0.3">
      <c r="A1174" s="89"/>
      <c r="D1174" s="91"/>
      <c r="E1174" s="92"/>
      <c r="F1174" s="12"/>
      <c r="G1174" s="134"/>
      <c r="H1174" s="105"/>
    </row>
    <row r="1175" spans="1:8" x14ac:dyDescent="0.3">
      <c r="A1175" s="89"/>
      <c r="D1175" s="91"/>
      <c r="E1175" s="92"/>
      <c r="F1175" s="12"/>
      <c r="G1175" s="134"/>
      <c r="H1175" s="105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Magura Milan</cp:lastModifiedBy>
  <cp:lastPrinted>2018-09-09T10:58:49Z</cp:lastPrinted>
  <dcterms:created xsi:type="dcterms:W3CDTF">2014-08-23T14:25:41Z</dcterms:created>
  <dcterms:modified xsi:type="dcterms:W3CDTF">2019-04-10T12:04:22Z</dcterms:modified>
</cp:coreProperties>
</file>