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C\"/>
    </mc:Choice>
  </mc:AlternateContent>
  <xr:revisionPtr revIDLastSave="0" documentId="13_ncr:1_{AC5F603E-7F9B-4C5E-B6C7-C044A52C1FAE}" xr6:coauthVersionLast="43" xr6:coauthVersionMax="43" xr10:uidLastSave="{00000000-0000-0000-0000-000000000000}"/>
  <bookViews>
    <workbookView xWindow="13860" yWindow="1170" windowWidth="14955" windowHeight="14355" xr2:uid="{00000000-000D-0000-FFFF-FFFF00000000}"/>
  </bookViews>
  <sheets>
    <sheet name="605-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7" i="1" l="1"/>
  <c r="B13" i="1" l="1"/>
  <c r="B16" i="1" l="1"/>
  <c r="B19" i="1" l="1"/>
  <c r="B22" i="1" s="1"/>
  <c r="B28" i="1" l="1"/>
  <c r="B31" i="1" s="1"/>
  <c r="B34" i="1" l="1"/>
  <c r="B39" i="1" s="1"/>
  <c r="B43" i="1" l="1"/>
  <c r="B47" i="1" l="1"/>
  <c r="B53" i="1" s="1"/>
  <c r="B56" i="1" l="1"/>
  <c r="B59" i="1" s="1"/>
  <c r="B62" i="1" s="1"/>
  <c r="B65" i="1" s="1"/>
  <c r="B68" i="1" s="1"/>
  <c r="B71" i="1" s="1"/>
  <c r="B74" i="1" s="1"/>
  <c r="B77" i="1" s="1"/>
  <c r="B80" i="1" s="1"/>
  <c r="B83" i="1" s="1"/>
  <c r="B86" i="1" s="1"/>
</calcChain>
</file>

<file path=xl/sharedStrings.xml><?xml version="1.0" encoding="utf-8"?>
<sst xmlns="http://schemas.openxmlformats.org/spreadsheetml/2006/main" count="128" uniqueCount="98">
  <si>
    <t>ASPE 9</t>
  </si>
  <si>
    <t>Firma:</t>
  </si>
  <si>
    <t>Stavba:</t>
  </si>
  <si>
    <t>Časť stavby:</t>
  </si>
  <si>
    <t>Klasifikácia stavby:</t>
  </si>
  <si>
    <t>Klasifikácia</t>
  </si>
  <si>
    <t>produkcie</t>
  </si>
  <si>
    <t>Číslo položky</t>
  </si>
  <si>
    <t>p.č.</t>
  </si>
  <si>
    <t>položka</t>
  </si>
  <si>
    <t>podpoložka</t>
  </si>
  <si>
    <t>Výkaz konštrukcií a pracovných činností</t>
  </si>
  <si>
    <t>výkaz</t>
  </si>
  <si>
    <t>výmera</t>
  </si>
  <si>
    <t>M.j.</t>
  </si>
  <si>
    <t>Množstvo</t>
  </si>
  <si>
    <t/>
  </si>
  <si>
    <t>15BA11008_1</t>
  </si>
  <si>
    <t>R2_Saca-Kosicke_Olsany_DRS_DP</t>
  </si>
  <si>
    <t>SO 605-00</t>
  </si>
  <si>
    <t>Preložka VVN-2x110kV liniek č. 6712/6718 v km 17,472 R2</t>
  </si>
  <si>
    <t xml:space="preserve">45.11.11  </t>
  </si>
  <si>
    <t>DEMOLAČNÉ PRÁCE</t>
  </si>
  <si>
    <t>05010104</t>
  </si>
  <si>
    <t>Búranie konštrukcií základov, betónových</t>
  </si>
  <si>
    <t xml:space="preserve">M3        </t>
  </si>
  <si>
    <t>5=5,0000 [A]</t>
  </si>
  <si>
    <t>05020307</t>
  </si>
  <si>
    <t>Vybúranie, odstránenie konštrukcií - inštalačného vedenia a príslušenstva elektroinštalačného</t>
  </si>
  <si>
    <t xml:space="preserve">KPL       </t>
  </si>
  <si>
    <t>1=1,0000 [A]</t>
  </si>
  <si>
    <t>Vybúranie konštrukcií a demontáže,inštalačného vedenia a príslušenstva,elektroinštalačného ,silnoprúd príslušenstvo</t>
  </si>
  <si>
    <t xml:space="preserve">KS        </t>
  </si>
  <si>
    <t>6=6,0000 [A]</t>
  </si>
  <si>
    <t>Vybúranie konštrukcií a demontáže,inštalačného vedenia a príslušenstva,stožiarov, priehradový komplet</t>
  </si>
  <si>
    <t xml:space="preserve">T         </t>
  </si>
  <si>
    <t xml:space="preserve">45.11.20  </t>
  </si>
  <si>
    <t>VÝKOPOVÉ ZEMNÉ PRÁCE A PRESUN ZEMÍN</t>
  </si>
  <si>
    <t>01030101</t>
  </si>
  <si>
    <t>Hĺbené vykopávky jám zapažených</t>
  </si>
  <si>
    <t>82*2=164,0000 [A]</t>
  </si>
  <si>
    <t>54=54,0000 [B]</t>
  </si>
  <si>
    <t>01060700</t>
  </si>
  <si>
    <t>Premiestnenie  - nakladanie, prekladanie, vykladanie</t>
  </si>
  <si>
    <t>50=50,0000 [A]</t>
  </si>
  <si>
    <t xml:space="preserve">45.26.23  </t>
  </si>
  <si>
    <t>BETONÁRSKE PRÁCE</t>
  </si>
  <si>
    <t>1101030105</t>
  </si>
  <si>
    <t>Základy, dosky z betónu prostého, tr. C 20/25 (B 25)</t>
  </si>
  <si>
    <t>113=113,0000 [A]</t>
  </si>
  <si>
    <t>1101031101</t>
  </si>
  <si>
    <t>Základy, dosky, debnenie tradičné drevené</t>
  </si>
  <si>
    <t xml:space="preserve">M2        </t>
  </si>
  <si>
    <t>14,6=14,6000 [A]</t>
  </si>
  <si>
    <t>1101032101</t>
  </si>
  <si>
    <t>Základy, dosky, výstuž z betonárskej ocele 10216</t>
  </si>
  <si>
    <t>1101032107</t>
  </si>
  <si>
    <t>Základy, dosky, výstuž z betonárskej ocele zo zváraných sietí</t>
  </si>
  <si>
    <t xml:space="preserve">45.31.54  </t>
  </si>
  <si>
    <t>INŠTALOVANIE VYSOKÉHO NAPÄTIA</t>
  </si>
  <si>
    <t>Vedenia nadzemné VVN, 110 kV,ťahanie lán, jednoduché nosné - KZL</t>
  </si>
  <si>
    <t>9101061702</t>
  </si>
  <si>
    <t>vedenia nadzemné VVN, 110 kV,ťahanie lán, jednoduché  kotvové - KZLedenia nadzemné VVN, 110 kV,ťahanie lán, jednoduché  kotvové - KZL</t>
  </si>
  <si>
    <t>9101061703</t>
  </si>
  <si>
    <t>Vedenia nadzemné VVN, 110 kV,ťahanie lán, dvojité nosné</t>
  </si>
  <si>
    <t>91060101</t>
  </si>
  <si>
    <t>Vedenia nadzemné VVN - 110 kV stožiare</t>
  </si>
  <si>
    <t>9106010301</t>
  </si>
  <si>
    <t>Vedenia nadzemné VVN - 110 kV závesy kotvové</t>
  </si>
  <si>
    <t>12=12,0000 [A]</t>
  </si>
  <si>
    <t>9106010302</t>
  </si>
  <si>
    <t>Vedenia nadzemné VVN - 110 kV závesy nosné</t>
  </si>
  <si>
    <t>36=36,0000 [A]</t>
  </si>
  <si>
    <t>9106010804</t>
  </si>
  <si>
    <t>Vedenia nadzemné VVN - 110 kV výstroj tlmiče vibrácií</t>
  </si>
  <si>
    <t>9106010806</t>
  </si>
  <si>
    <t>Vedenia nadzemné VVN - 110 kV výstroj armatúry</t>
  </si>
  <si>
    <t>7=7,0000 [A]</t>
  </si>
  <si>
    <t>9106011201</t>
  </si>
  <si>
    <t>Vedenia nadzemné VVN - 110 kV označenie systému dvojitého vedenia</t>
  </si>
  <si>
    <t>2=2,0000 [A]</t>
  </si>
  <si>
    <t>9106011601</t>
  </si>
  <si>
    <t>Vedenia nadzemné VVN - 110 kV revízie podperných bodov</t>
  </si>
  <si>
    <t>9106011704</t>
  </si>
  <si>
    <t>Vedenia nadzemné VVN - 110 kV ťahanie vodičov, dvojité kotvové</t>
  </si>
  <si>
    <t>9106011707</t>
  </si>
  <si>
    <t>Vedenia nadzemné VVN - 110 kV ťahanie vodičov, zakotvenie alebo odkotvenie</t>
  </si>
  <si>
    <t>ks</t>
  </si>
  <si>
    <t>hmotnost: 6,8T</t>
  </si>
  <si>
    <t>1ks stožiaru o hmotnosti 6,8t</t>
  </si>
  <si>
    <t>´05020308</t>
  </si>
  <si>
    <t>Konštrukcie z hornín - zásypy bez zhutnenia</t>
  </si>
  <si>
    <t>01040401</t>
  </si>
  <si>
    <t>Základy, dosky z betónu prostého</t>
  </si>
  <si>
    <t>Základy, dosky, výstuž z betonárskej ocele</t>
  </si>
  <si>
    <t>0502034110</t>
  </si>
  <si>
    <t>Vybúranie konštrukcií a demontáže, inštalačného vedenia a príslušenstva stožiarov</t>
  </si>
  <si>
    <t>05020341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</si>
</sst>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###\ ###\ ###\ ##0.000"/>
  </numFmts>
  <fonts count="7" x14ac:knownFonts="1">
    <font>
      <sz val="10"/>
      <name val="Arial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6" xfId="0" applyNumberFormat="1" applyFont="1" applyFill="1" applyBorder="1" applyAlignment="1" applyProtection="1">
      <alignment vertical="center"/>
    </xf>
    <xf numFmtId="0" fontId="0" fillId="0" borderId="7" xfId="0" applyBorder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vertical="center"/>
    </xf>
    <xf numFmtId="164" fontId="0" fillId="0" borderId="7" xfId="0" applyNumberFormat="1" applyFont="1" applyFill="1" applyBorder="1" applyAlignment="1" applyProtection="1">
      <alignment vertical="center"/>
    </xf>
    <xf numFmtId="164" fontId="1" fillId="0" borderId="7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 wrapText="1"/>
    </xf>
    <xf numFmtId="0" fontId="3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>
      <alignment vertical="center"/>
    </xf>
    <xf numFmtId="0" fontId="5" fillId="0" borderId="7" xfId="0" applyFont="1" applyBorder="1">
      <alignment vertical="center"/>
    </xf>
    <xf numFmtId="0" fontId="6" fillId="0" borderId="7" xfId="0" applyNumberFormat="1" applyFont="1" applyFill="1" applyBorder="1" applyAlignment="1" applyProtection="1">
      <alignment vertical="center"/>
    </xf>
    <xf numFmtId="164" fontId="5" fillId="0" borderId="7" xfId="0" applyNumberFormat="1" applyFont="1" applyFill="1" applyBorder="1" applyAlignment="1" applyProtection="1">
      <alignment vertical="center"/>
    </xf>
    <xf numFmtId="0" fontId="0" fillId="0" borderId="7" xfId="0" applyBorder="1" applyAlignment="1">
      <alignment horizontal="left" vertical="center"/>
    </xf>
    <xf numFmtId="49" fontId="1" fillId="0" borderId="7" xfId="0" applyNumberFormat="1" applyFont="1" applyFill="1" applyBorder="1" applyAlignment="1" applyProtection="1">
      <alignment vertical="center"/>
    </xf>
    <xf numFmtId="0" fontId="3" fillId="0" borderId="7" xfId="0" applyNumberFormat="1" applyFont="1" applyFill="1" applyBorder="1" applyAlignment="1" applyProtection="1">
      <alignment vertical="center"/>
    </xf>
    <xf numFmtId="164" fontId="3" fillId="0" borderId="7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horizontal="left" vertical="top"/>
    </xf>
    <xf numFmtId="0" fontId="0" fillId="0" borderId="7" xfId="0" applyBorder="1" applyAlignment="1">
      <alignment horizontal="left" vertical="top"/>
    </xf>
    <xf numFmtId="0" fontId="1" fillId="0" borderId="7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vertical="center"/>
    </xf>
    <xf numFmtId="0" fontId="3" fillId="0" borderId="7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2" fontId="0" fillId="0" borderId="0" xfId="0" applyNumberFormat="1" applyAlignment="1">
      <alignment vertical="center" wrapText="1"/>
    </xf>
    <xf numFmtId="2" fontId="3" fillId="0" borderId="7" xfId="0" applyNumberFormat="1" applyFont="1" applyBorder="1" applyAlignment="1">
      <alignment vertical="center" wrapText="1"/>
    </xf>
    <xf numFmtId="2" fontId="1" fillId="0" borderId="7" xfId="0" applyNumberFormat="1" applyFont="1" applyFill="1" applyBorder="1" applyAlignment="1" applyProtection="1">
      <alignment vertical="center" wrapText="1"/>
    </xf>
    <xf numFmtId="2" fontId="0" fillId="0" borderId="7" xfId="0" applyNumberFormat="1" applyBorder="1" applyAlignment="1">
      <alignment vertical="center" wrapText="1"/>
    </xf>
    <xf numFmtId="2" fontId="3" fillId="0" borderId="7" xfId="0" applyNumberFormat="1" applyFont="1" applyFill="1" applyBorder="1" applyAlignment="1" applyProtection="1">
      <alignment vertical="center" wrapText="1"/>
    </xf>
    <xf numFmtId="2" fontId="6" fillId="0" borderId="7" xfId="0" applyNumberFormat="1" applyFont="1" applyFill="1" applyBorder="1" applyAlignment="1" applyProtection="1">
      <alignment vertical="center" wrapText="1"/>
    </xf>
    <xf numFmtId="2" fontId="5" fillId="0" borderId="7" xfId="0" applyNumberFormat="1" applyFon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3" fillId="0" borderId="1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Border="1" applyAlignment="1">
      <alignment vertical="center"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2" xfId="0" applyBorder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9"/>
  <sheetViews>
    <sheetView showGridLines="0" tabSelected="1" topLeftCell="A55" zoomScaleNormal="100" workbookViewId="0">
      <selection activeCell="L12" sqref="L12"/>
    </sheetView>
  </sheetViews>
  <sheetFormatPr defaultRowHeight="12.75" customHeight="1" x14ac:dyDescent="0.2"/>
  <cols>
    <col min="1" max="1" width="18.85546875" customWidth="1"/>
    <col min="2" max="2" width="5.140625" customWidth="1"/>
    <col min="3" max="3" width="12.140625" customWidth="1"/>
    <col min="4" max="4" width="12.28515625" customWidth="1"/>
    <col min="5" max="5" width="51.140625" customWidth="1"/>
    <col min="6" max="6" width="10.85546875" customWidth="1"/>
    <col min="7" max="7" width="5.85546875" customWidth="1"/>
    <col min="8" max="8" width="10.85546875" style="34" customWidth="1"/>
    <col min="9" max="9" width="9.140625" hidden="1" customWidth="1"/>
  </cols>
  <sheetData>
    <row r="1" spans="1:9" ht="12.75" customHeight="1" x14ac:dyDescent="0.2">
      <c r="A1" s="5" t="s">
        <v>0</v>
      </c>
      <c r="C1" t="s">
        <v>1</v>
      </c>
    </row>
    <row r="4" spans="1:9" ht="12.75" customHeight="1" x14ac:dyDescent="0.2">
      <c r="A4" t="s">
        <v>2</v>
      </c>
      <c r="D4" s="5" t="s">
        <v>17</v>
      </c>
      <c r="E4" s="5" t="s">
        <v>18</v>
      </c>
    </row>
    <row r="5" spans="1:9" ht="12.75" customHeight="1" x14ac:dyDescent="0.2">
      <c r="A5" t="s">
        <v>3</v>
      </c>
      <c r="D5" t="s">
        <v>19</v>
      </c>
      <c r="E5" t="s">
        <v>20</v>
      </c>
    </row>
    <row r="6" spans="1:9" ht="12.75" customHeight="1" x14ac:dyDescent="0.2">
      <c r="A6" t="s">
        <v>4</v>
      </c>
      <c r="D6" t="s">
        <v>16</v>
      </c>
    </row>
    <row r="7" spans="1:9" ht="12.75" customHeight="1" x14ac:dyDescent="0.2">
      <c r="B7" s="2"/>
    </row>
    <row r="8" spans="1:9" ht="24" customHeight="1" x14ac:dyDescent="0.2">
      <c r="A8" s="29" t="s">
        <v>5</v>
      </c>
      <c r="B8" s="42" t="s">
        <v>7</v>
      </c>
      <c r="C8" s="43"/>
      <c r="D8" s="43"/>
      <c r="E8" s="44" t="s">
        <v>11</v>
      </c>
      <c r="F8" s="45"/>
      <c r="G8" s="46" t="s">
        <v>14</v>
      </c>
      <c r="H8" s="48" t="s">
        <v>15</v>
      </c>
      <c r="I8" s="50" t="s">
        <v>16</v>
      </c>
    </row>
    <row r="9" spans="1:9" ht="12.75" customHeight="1" x14ac:dyDescent="0.2">
      <c r="A9" s="30" t="s">
        <v>6</v>
      </c>
      <c r="B9" s="31" t="s">
        <v>8</v>
      </c>
      <c r="C9" s="31" t="s">
        <v>9</v>
      </c>
      <c r="D9" s="31" t="s">
        <v>10</v>
      </c>
      <c r="E9" s="31" t="s">
        <v>12</v>
      </c>
      <c r="F9" s="31" t="s">
        <v>13</v>
      </c>
      <c r="G9" s="47"/>
      <c r="H9" s="49"/>
      <c r="I9" s="51"/>
    </row>
    <row r="10" spans="1:9" ht="12.75" customHeight="1" x14ac:dyDescent="0.2">
      <c r="A10" s="32"/>
      <c r="B10" s="13"/>
      <c r="C10" s="13"/>
      <c r="D10" s="13"/>
      <c r="E10" s="13"/>
      <c r="F10" s="13"/>
      <c r="G10" s="13"/>
      <c r="H10" s="35"/>
      <c r="I10" s="4"/>
    </row>
    <row r="11" spans="1:9" ht="12.75" customHeight="1" x14ac:dyDescent="0.2">
      <c r="A11" s="6" t="s">
        <v>21</v>
      </c>
      <c r="B11" s="13"/>
      <c r="C11" s="13"/>
      <c r="D11" s="13"/>
      <c r="E11" s="9" t="s">
        <v>22</v>
      </c>
      <c r="F11" s="13"/>
      <c r="G11" s="13"/>
      <c r="H11" s="35"/>
      <c r="I11" s="4"/>
    </row>
    <row r="12" spans="1:9" ht="12.75" customHeight="1" x14ac:dyDescent="0.2">
      <c r="A12" s="6"/>
      <c r="B12" s="13"/>
      <c r="C12" s="13"/>
      <c r="D12" s="13"/>
      <c r="E12" s="9"/>
      <c r="F12" s="13"/>
      <c r="G12" s="13"/>
      <c r="H12" s="35"/>
      <c r="I12" s="4"/>
    </row>
    <row r="13" spans="1:9" ht="12.75" customHeight="1" x14ac:dyDescent="0.2">
      <c r="A13" s="32"/>
      <c r="B13" s="33">
        <f>MAX(B$1:B12)+1</f>
        <v>1</v>
      </c>
      <c r="C13" s="8" t="s">
        <v>23</v>
      </c>
      <c r="D13" s="13"/>
      <c r="E13" s="8" t="s">
        <v>24</v>
      </c>
      <c r="F13" s="13"/>
      <c r="G13" s="8" t="s">
        <v>25</v>
      </c>
      <c r="H13" s="36">
        <v>5</v>
      </c>
      <c r="I13" s="3"/>
    </row>
    <row r="14" spans="1:9" ht="12.75" customHeight="1" x14ac:dyDescent="0.2">
      <c r="A14" s="32"/>
      <c r="B14" s="13"/>
      <c r="C14" s="13"/>
      <c r="D14" s="13"/>
      <c r="E14" s="13" t="s">
        <v>26</v>
      </c>
      <c r="F14" s="23">
        <v>5</v>
      </c>
      <c r="G14" s="13"/>
      <c r="H14" s="35"/>
      <c r="I14" s="7"/>
    </row>
    <row r="15" spans="1:9" ht="12.75" customHeight="1" x14ac:dyDescent="0.2">
      <c r="A15" s="32"/>
      <c r="B15" s="13"/>
      <c r="C15" s="13"/>
      <c r="D15" s="13"/>
      <c r="E15" s="13"/>
      <c r="F15" s="23"/>
      <c r="G15" s="13"/>
      <c r="H15" s="35"/>
      <c r="I15" s="7"/>
    </row>
    <row r="16" spans="1:9" ht="24" customHeight="1" x14ac:dyDescent="0.2">
      <c r="A16" s="32"/>
      <c r="B16" s="33">
        <f>MAX(B$1:B15)+1</f>
        <v>2</v>
      </c>
      <c r="C16" s="8" t="s">
        <v>27</v>
      </c>
      <c r="D16" s="13"/>
      <c r="E16" s="12" t="s">
        <v>28</v>
      </c>
      <c r="F16" s="13"/>
      <c r="G16" s="8" t="s">
        <v>29</v>
      </c>
      <c r="H16" s="36">
        <v>1</v>
      </c>
      <c r="I16" s="7"/>
    </row>
    <row r="17" spans="1:10" ht="23.25" customHeight="1" x14ac:dyDescent="0.2">
      <c r="A17" s="32"/>
      <c r="B17" s="13"/>
      <c r="C17" s="13"/>
      <c r="D17" s="13"/>
      <c r="E17" s="13" t="s">
        <v>30</v>
      </c>
      <c r="F17" s="23">
        <v>1</v>
      </c>
      <c r="G17" s="13"/>
      <c r="H17" s="35"/>
      <c r="I17" s="7"/>
    </row>
    <row r="18" spans="1:10" ht="43.5" customHeight="1" x14ac:dyDescent="0.2">
      <c r="A18" s="32"/>
      <c r="B18" s="13"/>
      <c r="C18" s="13"/>
      <c r="D18" s="13"/>
      <c r="E18" s="13"/>
      <c r="F18" s="23"/>
      <c r="G18" s="13"/>
      <c r="H18" s="35"/>
      <c r="I18" s="7"/>
    </row>
    <row r="19" spans="1:10" ht="50.25" customHeight="1" x14ac:dyDescent="0.2">
      <c r="A19" s="32"/>
      <c r="B19" s="33">
        <f>MAX(B$1:B18)+1</f>
        <v>3</v>
      </c>
      <c r="C19" s="21" t="s">
        <v>90</v>
      </c>
      <c r="D19" s="13"/>
      <c r="E19" s="12" t="s">
        <v>31</v>
      </c>
      <c r="F19" s="13"/>
      <c r="G19" s="8" t="s">
        <v>32</v>
      </c>
      <c r="H19" s="36">
        <v>6</v>
      </c>
      <c r="I19" s="7"/>
    </row>
    <row r="20" spans="1:10" ht="12.75" customHeight="1" x14ac:dyDescent="0.2">
      <c r="A20" s="32"/>
      <c r="B20" s="13"/>
      <c r="C20" s="13"/>
      <c r="D20" s="13"/>
      <c r="E20" s="13" t="s">
        <v>33</v>
      </c>
      <c r="F20" s="23">
        <v>6</v>
      </c>
      <c r="G20" s="13"/>
      <c r="H20" s="35"/>
      <c r="I20" s="7"/>
    </row>
    <row r="21" spans="1:10" ht="12.75" customHeight="1" x14ac:dyDescent="0.2">
      <c r="A21" s="32"/>
      <c r="B21" s="13"/>
      <c r="C21" s="13"/>
      <c r="D21" s="13"/>
      <c r="E21" s="13"/>
      <c r="F21" s="23"/>
      <c r="G21" s="13"/>
      <c r="H21" s="35"/>
      <c r="I21" s="7"/>
    </row>
    <row r="22" spans="1:10" ht="26.25" customHeight="1" x14ac:dyDescent="0.2">
      <c r="A22" s="32"/>
      <c r="B22" s="33">
        <f>MAX(B$1:B21)+1</f>
        <v>4</v>
      </c>
      <c r="C22" s="21" t="s">
        <v>97</v>
      </c>
      <c r="D22" s="13"/>
      <c r="E22" s="12" t="s">
        <v>96</v>
      </c>
      <c r="F22" s="13"/>
      <c r="G22" s="8" t="s">
        <v>87</v>
      </c>
      <c r="H22" s="36">
        <v>1</v>
      </c>
      <c r="I22" s="7"/>
      <c r="J22" s="16"/>
    </row>
    <row r="23" spans="1:10" ht="26.25" customHeight="1" x14ac:dyDescent="0.2">
      <c r="A23" s="32"/>
      <c r="B23" s="33"/>
      <c r="C23" s="21"/>
      <c r="D23" s="27" t="s">
        <v>95</v>
      </c>
      <c r="E23" s="28" t="s">
        <v>34</v>
      </c>
      <c r="F23" s="13"/>
      <c r="G23" s="22" t="s">
        <v>87</v>
      </c>
      <c r="H23" s="36"/>
      <c r="I23" s="7"/>
    </row>
    <row r="24" spans="1:10" ht="12.75" customHeight="1" x14ac:dyDescent="0.2">
      <c r="A24" s="32"/>
      <c r="B24" s="13"/>
      <c r="C24" s="13"/>
      <c r="D24" s="13"/>
      <c r="E24" s="13" t="s">
        <v>88</v>
      </c>
      <c r="F24" s="23">
        <v>1</v>
      </c>
      <c r="G24" s="13"/>
      <c r="H24" s="35"/>
      <c r="I24" s="7"/>
    </row>
    <row r="25" spans="1:10" ht="12.75" customHeight="1" x14ac:dyDescent="0.2">
      <c r="A25" s="32"/>
      <c r="B25" s="13"/>
      <c r="C25" s="13"/>
      <c r="D25" s="13"/>
      <c r="E25" s="13"/>
      <c r="F25" s="23"/>
      <c r="G25" s="13"/>
      <c r="H25" s="35"/>
      <c r="I25" s="7"/>
    </row>
    <row r="26" spans="1:10" ht="12.75" customHeight="1" x14ac:dyDescent="0.2">
      <c r="A26" s="6" t="s">
        <v>36</v>
      </c>
      <c r="B26" s="13"/>
      <c r="C26" s="13"/>
      <c r="D26" s="13"/>
      <c r="E26" s="9" t="s">
        <v>37</v>
      </c>
      <c r="F26" s="13"/>
      <c r="G26" s="13"/>
      <c r="H26" s="35"/>
      <c r="I26" s="7"/>
    </row>
    <row r="27" spans="1:10" ht="12.75" customHeight="1" x14ac:dyDescent="0.2">
      <c r="A27" s="6"/>
      <c r="B27" s="13"/>
      <c r="C27" s="13"/>
      <c r="D27" s="13"/>
      <c r="E27" s="9"/>
      <c r="F27" s="13"/>
      <c r="G27" s="13"/>
      <c r="H27" s="35"/>
      <c r="I27" s="7"/>
    </row>
    <row r="28" spans="1:10" ht="12.75" customHeight="1" x14ac:dyDescent="0.2">
      <c r="A28" s="32"/>
      <c r="B28" s="33">
        <f>MAX(B$1:B27)+1</f>
        <v>5</v>
      </c>
      <c r="C28" s="8" t="s">
        <v>38</v>
      </c>
      <c r="D28" s="13"/>
      <c r="E28" s="8" t="s">
        <v>39</v>
      </c>
      <c r="F28" s="13"/>
      <c r="G28" s="8" t="s">
        <v>25</v>
      </c>
      <c r="H28" s="36">
        <v>164</v>
      </c>
      <c r="I28" s="7"/>
    </row>
    <row r="29" spans="1:10" ht="12.75" customHeight="1" x14ac:dyDescent="0.2">
      <c r="A29" s="32"/>
      <c r="B29" s="13"/>
      <c r="C29" s="13"/>
      <c r="D29" s="13"/>
      <c r="E29" s="13" t="s">
        <v>40</v>
      </c>
      <c r="F29" s="23">
        <v>164</v>
      </c>
      <c r="G29" s="13"/>
      <c r="H29" s="35"/>
      <c r="I29" s="7"/>
    </row>
    <row r="30" spans="1:10" ht="12.75" customHeight="1" x14ac:dyDescent="0.2">
      <c r="A30" s="32"/>
      <c r="B30" s="13"/>
      <c r="C30" s="13"/>
      <c r="D30" s="13"/>
      <c r="E30" s="13"/>
      <c r="F30" s="23"/>
      <c r="G30" s="13"/>
      <c r="H30" s="35"/>
      <c r="I30" s="7"/>
    </row>
    <row r="31" spans="1:10" ht="12.75" customHeight="1" x14ac:dyDescent="0.2">
      <c r="A31" s="32"/>
      <c r="B31" s="33">
        <f>MAX(B$1:B30)+1</f>
        <v>6</v>
      </c>
      <c r="C31" s="21" t="s">
        <v>92</v>
      </c>
      <c r="D31" s="13"/>
      <c r="E31" s="8" t="s">
        <v>91</v>
      </c>
      <c r="F31" s="13"/>
      <c r="G31" s="8" t="s">
        <v>25</v>
      </c>
      <c r="H31" s="36">
        <v>54</v>
      </c>
      <c r="I31" s="7"/>
      <c r="J31" s="16"/>
    </row>
    <row r="32" spans="1:10" ht="12.75" customHeight="1" x14ac:dyDescent="0.2">
      <c r="A32" s="32"/>
      <c r="B32" s="13"/>
      <c r="C32" s="13"/>
      <c r="D32" s="13"/>
      <c r="E32" s="13" t="s">
        <v>41</v>
      </c>
      <c r="F32" s="23">
        <v>54</v>
      </c>
      <c r="G32" s="13"/>
      <c r="H32" s="35"/>
      <c r="I32" s="7"/>
    </row>
    <row r="33" spans="1:10" ht="12.75" customHeight="1" x14ac:dyDescent="0.2">
      <c r="A33" s="32"/>
      <c r="B33" s="13"/>
      <c r="C33" s="13"/>
      <c r="D33" s="13"/>
      <c r="E33" s="13"/>
      <c r="F33" s="23"/>
      <c r="G33" s="13"/>
      <c r="H33" s="35"/>
      <c r="I33" s="7"/>
    </row>
    <row r="34" spans="1:10" ht="12.75" customHeight="1" x14ac:dyDescent="0.2">
      <c r="A34" s="4"/>
      <c r="B34" s="20">
        <f>MAX(B$1:B33)+1</f>
        <v>7</v>
      </c>
      <c r="C34" s="8" t="s">
        <v>42</v>
      </c>
      <c r="D34" s="7"/>
      <c r="E34" s="8" t="s">
        <v>43</v>
      </c>
      <c r="F34" s="7"/>
      <c r="G34" s="8" t="s">
        <v>25</v>
      </c>
      <c r="H34" s="36">
        <v>50</v>
      </c>
      <c r="I34" s="7"/>
    </row>
    <row r="35" spans="1:10" ht="12.75" customHeight="1" x14ac:dyDescent="0.2">
      <c r="A35" s="4"/>
      <c r="B35" s="7"/>
      <c r="C35" s="7"/>
      <c r="D35" s="7"/>
      <c r="E35" s="7" t="s">
        <v>44</v>
      </c>
      <c r="F35" s="10">
        <v>50</v>
      </c>
      <c r="G35" s="7"/>
      <c r="H35" s="37"/>
      <c r="I35" s="7"/>
    </row>
    <row r="36" spans="1:10" ht="12.75" customHeight="1" x14ac:dyDescent="0.2">
      <c r="A36" s="4"/>
      <c r="B36" s="7"/>
      <c r="C36" s="7"/>
      <c r="D36" s="7"/>
      <c r="E36" s="7"/>
      <c r="F36" s="10"/>
      <c r="G36" s="7"/>
      <c r="H36" s="37"/>
      <c r="I36" s="7"/>
    </row>
    <row r="37" spans="1:10" ht="12.75" customHeight="1" x14ac:dyDescent="0.2">
      <c r="A37" s="6" t="s">
        <v>45</v>
      </c>
      <c r="B37" s="7"/>
      <c r="C37" s="7"/>
      <c r="D37" s="7"/>
      <c r="E37" s="9" t="s">
        <v>46</v>
      </c>
      <c r="F37" s="7"/>
      <c r="G37" s="7"/>
      <c r="H37" s="37"/>
      <c r="I37" s="7"/>
    </row>
    <row r="38" spans="1:10" ht="12.75" customHeight="1" x14ac:dyDescent="0.2">
      <c r="A38" s="6"/>
      <c r="B38" s="7"/>
      <c r="C38" s="7"/>
      <c r="D38" s="7"/>
      <c r="E38" s="9"/>
      <c r="F38" s="7"/>
      <c r="G38" s="7"/>
      <c r="H38" s="37"/>
      <c r="I38" s="7"/>
    </row>
    <row r="39" spans="1:10" ht="12.75" customHeight="1" x14ac:dyDescent="0.2">
      <c r="A39" s="4"/>
      <c r="B39" s="20">
        <f>MAX(B$1:B38)+1</f>
        <v>8</v>
      </c>
      <c r="C39" s="24">
        <v>11010301</v>
      </c>
      <c r="D39" s="7"/>
      <c r="E39" s="8" t="s">
        <v>93</v>
      </c>
      <c r="F39" s="7"/>
      <c r="G39" s="8" t="s">
        <v>25</v>
      </c>
      <c r="H39" s="36">
        <v>113</v>
      </c>
      <c r="I39" s="7"/>
    </row>
    <row r="40" spans="1:10" ht="12.75" customHeight="1" x14ac:dyDescent="0.2">
      <c r="A40" s="4"/>
      <c r="B40" s="20"/>
      <c r="C40" s="24"/>
      <c r="D40" s="22" t="s">
        <v>47</v>
      </c>
      <c r="E40" s="22" t="s">
        <v>48</v>
      </c>
      <c r="F40" s="13"/>
      <c r="G40" s="22" t="s">
        <v>25</v>
      </c>
      <c r="H40" s="38">
        <v>113</v>
      </c>
      <c r="I40" s="7"/>
    </row>
    <row r="41" spans="1:10" ht="12.75" customHeight="1" x14ac:dyDescent="0.2">
      <c r="A41" s="4"/>
      <c r="B41" s="7"/>
      <c r="C41" s="25"/>
      <c r="D41" s="7"/>
      <c r="E41" s="7" t="s">
        <v>49</v>
      </c>
      <c r="F41" s="10">
        <v>113</v>
      </c>
      <c r="G41" s="7"/>
      <c r="H41" s="37"/>
      <c r="I41" s="7"/>
    </row>
    <row r="42" spans="1:10" ht="12.75" customHeight="1" x14ac:dyDescent="0.2">
      <c r="A42" s="4"/>
      <c r="B42" s="7"/>
      <c r="C42" s="25"/>
      <c r="D42" s="7"/>
      <c r="E42" s="7"/>
      <c r="F42" s="10"/>
      <c r="G42" s="7"/>
      <c r="H42" s="37"/>
      <c r="I42" s="7"/>
    </row>
    <row r="43" spans="1:10" ht="12.75" customHeight="1" x14ac:dyDescent="0.2">
      <c r="A43" s="4"/>
      <c r="B43" s="20">
        <f>MAX(B$1:B42)+1</f>
        <v>9</v>
      </c>
      <c r="C43" s="24">
        <v>11010311</v>
      </c>
      <c r="D43" s="7"/>
      <c r="E43" s="8" t="s">
        <v>51</v>
      </c>
      <c r="F43" s="7"/>
      <c r="G43" s="8" t="s">
        <v>52</v>
      </c>
      <c r="H43" s="36">
        <v>14.6</v>
      </c>
      <c r="I43" s="7"/>
    </row>
    <row r="44" spans="1:10" ht="12.75" customHeight="1" x14ac:dyDescent="0.2">
      <c r="A44" s="4"/>
      <c r="B44" s="20"/>
      <c r="C44" s="24"/>
      <c r="D44" s="22" t="s">
        <v>50</v>
      </c>
      <c r="E44" s="22" t="s">
        <v>51</v>
      </c>
      <c r="F44" s="13"/>
      <c r="G44" s="22" t="s">
        <v>52</v>
      </c>
      <c r="H44" s="38">
        <v>14.6</v>
      </c>
      <c r="I44" s="7"/>
    </row>
    <row r="45" spans="1:10" ht="12.75" customHeight="1" x14ac:dyDescent="0.2">
      <c r="A45" s="4"/>
      <c r="B45" s="7"/>
      <c r="C45" s="25"/>
      <c r="D45" s="7"/>
      <c r="E45" s="7" t="s">
        <v>53</v>
      </c>
      <c r="F45" s="10">
        <v>14.6</v>
      </c>
      <c r="G45" s="7"/>
      <c r="H45" s="37"/>
      <c r="I45" s="7"/>
    </row>
    <row r="46" spans="1:10" ht="12.75" customHeight="1" x14ac:dyDescent="0.2">
      <c r="A46" s="4"/>
      <c r="B46" s="7"/>
      <c r="C46" s="25"/>
      <c r="D46" s="7"/>
      <c r="E46" s="7"/>
      <c r="F46" s="10"/>
      <c r="G46" s="7"/>
      <c r="H46" s="37"/>
      <c r="I46" s="7"/>
    </row>
    <row r="47" spans="1:10" ht="12.75" customHeight="1" x14ac:dyDescent="0.2">
      <c r="A47" s="4"/>
      <c r="B47" s="20">
        <f>MAX(B$1:B46)+1</f>
        <v>10</v>
      </c>
      <c r="C47" s="24">
        <v>11010321</v>
      </c>
      <c r="D47" s="7"/>
      <c r="E47" s="8" t="s">
        <v>94</v>
      </c>
      <c r="F47" s="7"/>
      <c r="G47" s="8" t="s">
        <v>35</v>
      </c>
      <c r="H47" s="36">
        <f>SUM(H48:H49)</f>
        <v>0.22500000000000001</v>
      </c>
      <c r="I47" s="7"/>
      <c r="J47" s="16"/>
    </row>
    <row r="48" spans="1:10" ht="12.75" customHeight="1" x14ac:dyDescent="0.2">
      <c r="A48" s="4"/>
      <c r="B48" s="20"/>
      <c r="C48" s="24"/>
      <c r="D48" s="22" t="s">
        <v>54</v>
      </c>
      <c r="E48" s="22" t="s">
        <v>55</v>
      </c>
      <c r="F48" s="22"/>
      <c r="G48" s="22" t="s">
        <v>35</v>
      </c>
      <c r="H48" s="38">
        <v>3.5000000000000003E-2</v>
      </c>
      <c r="I48" s="11">
        <v>0.19</v>
      </c>
    </row>
    <row r="49" spans="1:9" ht="12.75" customHeight="1" x14ac:dyDescent="0.2">
      <c r="A49" s="4"/>
      <c r="B49" s="20"/>
      <c r="C49" s="8"/>
      <c r="D49" s="22" t="s">
        <v>56</v>
      </c>
      <c r="E49" s="22" t="s">
        <v>57</v>
      </c>
      <c r="F49" s="22"/>
      <c r="G49" s="22" t="s">
        <v>35</v>
      </c>
      <c r="H49" s="38">
        <v>0.19</v>
      </c>
      <c r="I49" s="11">
        <v>0.19</v>
      </c>
    </row>
    <row r="50" spans="1:9" ht="12.75" customHeight="1" x14ac:dyDescent="0.2">
      <c r="A50" s="4"/>
      <c r="B50" s="7"/>
      <c r="C50" s="7"/>
      <c r="D50" s="7"/>
      <c r="E50" s="7"/>
      <c r="F50" s="10"/>
      <c r="G50" s="7"/>
      <c r="H50" s="37"/>
      <c r="I50" s="7"/>
    </row>
    <row r="51" spans="1:9" ht="12.75" customHeight="1" x14ac:dyDescent="0.2">
      <c r="A51" s="6" t="s">
        <v>58</v>
      </c>
      <c r="B51" s="7"/>
      <c r="C51" s="7"/>
      <c r="D51" s="7"/>
      <c r="E51" s="9" t="s">
        <v>59</v>
      </c>
      <c r="F51" s="7"/>
      <c r="G51" s="7"/>
      <c r="H51" s="37"/>
      <c r="I51" s="7"/>
    </row>
    <row r="52" spans="1:9" ht="12.75" customHeight="1" x14ac:dyDescent="0.2">
      <c r="A52" s="6"/>
      <c r="B52" s="7"/>
      <c r="C52" s="7"/>
      <c r="D52" s="7"/>
      <c r="E52" s="9"/>
      <c r="F52" s="7"/>
      <c r="G52" s="7"/>
      <c r="H52" s="37"/>
      <c r="I52" s="7"/>
    </row>
    <row r="53" spans="1:9" ht="12.75" customHeight="1" x14ac:dyDescent="0.2">
      <c r="A53" s="4"/>
      <c r="B53" s="20">
        <f>MAX(B$1:B52)+1</f>
        <v>11</v>
      </c>
      <c r="C53" s="26">
        <v>9101061701</v>
      </c>
      <c r="D53" s="7"/>
      <c r="E53" s="8" t="s">
        <v>60</v>
      </c>
      <c r="F53" s="7"/>
      <c r="G53" s="8" t="s">
        <v>32</v>
      </c>
      <c r="H53" s="36">
        <v>6</v>
      </c>
      <c r="I53" s="7"/>
    </row>
    <row r="54" spans="1:9" ht="12.75" customHeight="1" x14ac:dyDescent="0.2">
      <c r="A54" s="4"/>
      <c r="B54" s="7"/>
      <c r="C54" s="7"/>
      <c r="D54" s="7"/>
      <c r="E54" s="7" t="s">
        <v>33</v>
      </c>
      <c r="F54" s="10">
        <v>6</v>
      </c>
      <c r="G54" s="7"/>
      <c r="H54" s="37"/>
      <c r="I54" s="7"/>
    </row>
    <row r="55" spans="1:9" ht="12.75" customHeight="1" x14ac:dyDescent="0.2">
      <c r="A55" s="4"/>
      <c r="B55" s="7"/>
      <c r="C55" s="7"/>
      <c r="D55" s="7"/>
      <c r="E55" s="7"/>
      <c r="F55" s="10"/>
      <c r="G55" s="7"/>
      <c r="H55" s="37"/>
      <c r="I55" s="7"/>
    </row>
    <row r="56" spans="1:9" ht="25.5" customHeight="1" x14ac:dyDescent="0.2">
      <c r="A56" s="4"/>
      <c r="B56" s="20">
        <f>MAX(B$1:B55)+1</f>
        <v>12</v>
      </c>
      <c r="C56" s="8" t="s">
        <v>61</v>
      </c>
      <c r="D56" s="7"/>
      <c r="E56" s="12" t="s">
        <v>62</v>
      </c>
      <c r="F56" s="7"/>
      <c r="G56" s="8" t="s">
        <v>32</v>
      </c>
      <c r="H56" s="36">
        <v>1</v>
      </c>
      <c r="I56" s="7"/>
    </row>
    <row r="57" spans="1:9" ht="12.75" customHeight="1" x14ac:dyDescent="0.2">
      <c r="A57" s="4"/>
      <c r="B57" s="7"/>
      <c r="C57" s="7"/>
      <c r="D57" s="7"/>
      <c r="E57" s="7" t="s">
        <v>30</v>
      </c>
      <c r="F57" s="10">
        <v>1</v>
      </c>
      <c r="G57" s="7"/>
      <c r="H57" s="37"/>
      <c r="I57" s="7"/>
    </row>
    <row r="58" spans="1:9" ht="12.75" customHeight="1" x14ac:dyDescent="0.2">
      <c r="A58" s="4"/>
      <c r="B58" s="7"/>
      <c r="C58" s="7"/>
      <c r="D58" s="7"/>
      <c r="E58" s="7"/>
      <c r="F58" s="10"/>
      <c r="G58" s="7"/>
      <c r="H58" s="37"/>
      <c r="I58" s="7"/>
    </row>
    <row r="59" spans="1:9" ht="12.75" customHeight="1" x14ac:dyDescent="0.2">
      <c r="A59" s="4"/>
      <c r="B59" s="20">
        <f>MAX(B$1:B58)+1</f>
        <v>13</v>
      </c>
      <c r="C59" s="8" t="s">
        <v>63</v>
      </c>
      <c r="D59" s="7"/>
      <c r="E59" s="8" t="s">
        <v>64</v>
      </c>
      <c r="F59" s="7"/>
      <c r="G59" s="8" t="s">
        <v>32</v>
      </c>
      <c r="H59" s="36">
        <v>6</v>
      </c>
      <c r="I59" s="7"/>
    </row>
    <row r="60" spans="1:9" ht="12.75" customHeight="1" x14ac:dyDescent="0.2">
      <c r="A60" s="4"/>
      <c r="B60" s="7"/>
      <c r="C60" s="7"/>
      <c r="D60" s="7"/>
      <c r="E60" s="7" t="s">
        <v>33</v>
      </c>
      <c r="F60" s="10">
        <v>6</v>
      </c>
      <c r="G60" s="7"/>
      <c r="H60" s="37"/>
      <c r="I60" s="7"/>
    </row>
    <row r="61" spans="1:9" ht="12.75" customHeight="1" x14ac:dyDescent="0.2">
      <c r="A61" s="4"/>
      <c r="B61" s="7"/>
      <c r="C61" s="7"/>
      <c r="D61" s="7"/>
      <c r="E61" s="7"/>
      <c r="F61" s="10"/>
      <c r="G61" s="7"/>
      <c r="H61" s="37"/>
      <c r="I61" s="7"/>
    </row>
    <row r="62" spans="1:9" s="16" customFormat="1" ht="12.75" customHeight="1" x14ac:dyDescent="0.2">
      <c r="A62" s="14"/>
      <c r="B62" s="20">
        <f>MAX(B$1:B61)+1</f>
        <v>14</v>
      </c>
      <c r="C62" s="18" t="s">
        <v>65</v>
      </c>
      <c r="D62" s="17"/>
      <c r="E62" s="18" t="s">
        <v>66</v>
      </c>
      <c r="F62" s="17"/>
      <c r="G62" s="18" t="s">
        <v>32</v>
      </c>
      <c r="H62" s="39">
        <v>1</v>
      </c>
      <c r="I62" s="15"/>
    </row>
    <row r="63" spans="1:9" s="16" customFormat="1" ht="12.75" customHeight="1" x14ac:dyDescent="0.2">
      <c r="A63" s="14"/>
      <c r="B63" s="17"/>
      <c r="C63" s="17"/>
      <c r="D63" s="17"/>
      <c r="E63" s="17" t="s">
        <v>89</v>
      </c>
      <c r="F63" s="19">
        <v>1</v>
      </c>
      <c r="G63" s="17"/>
      <c r="H63" s="40"/>
      <c r="I63" s="15"/>
    </row>
    <row r="64" spans="1:9" ht="12.75" customHeight="1" x14ac:dyDescent="0.2">
      <c r="A64" s="4"/>
      <c r="B64" s="17"/>
      <c r="C64" s="17"/>
      <c r="D64" s="17"/>
      <c r="E64" s="17"/>
      <c r="F64" s="19"/>
      <c r="G64" s="17"/>
      <c r="H64" s="40"/>
      <c r="I64" s="7"/>
    </row>
    <row r="65" spans="1:9" ht="12.75" customHeight="1" x14ac:dyDescent="0.2">
      <c r="A65" s="4"/>
      <c r="B65" s="20">
        <f>MAX(B$1:B64)+1</f>
        <v>15</v>
      </c>
      <c r="C65" s="8" t="s">
        <v>67</v>
      </c>
      <c r="D65" s="7"/>
      <c r="E65" s="8" t="s">
        <v>68</v>
      </c>
      <c r="F65" s="7"/>
      <c r="G65" s="8" t="s">
        <v>32</v>
      </c>
      <c r="H65" s="36">
        <v>12</v>
      </c>
      <c r="I65" s="7"/>
    </row>
    <row r="66" spans="1:9" ht="12.75" customHeight="1" x14ac:dyDescent="0.2">
      <c r="A66" s="4"/>
      <c r="B66" s="7"/>
      <c r="C66" s="7"/>
      <c r="D66" s="7"/>
      <c r="E66" s="7" t="s">
        <v>69</v>
      </c>
      <c r="F66" s="10">
        <v>12</v>
      </c>
      <c r="G66" s="7"/>
      <c r="H66" s="37"/>
      <c r="I66" s="7"/>
    </row>
    <row r="67" spans="1:9" ht="12.75" customHeight="1" x14ac:dyDescent="0.2">
      <c r="A67" s="4"/>
      <c r="B67" s="7"/>
      <c r="C67" s="7"/>
      <c r="D67" s="7"/>
      <c r="E67" s="7"/>
      <c r="F67" s="10"/>
      <c r="G67" s="7"/>
      <c r="H67" s="37"/>
      <c r="I67" s="7"/>
    </row>
    <row r="68" spans="1:9" ht="12.75" customHeight="1" x14ac:dyDescent="0.2">
      <c r="A68" s="4"/>
      <c r="B68" s="20">
        <f>MAX(B$1:B67)+1</f>
        <v>16</v>
      </c>
      <c r="C68" s="8" t="s">
        <v>70</v>
      </c>
      <c r="D68" s="7"/>
      <c r="E68" s="8" t="s">
        <v>71</v>
      </c>
      <c r="F68" s="7"/>
      <c r="G68" s="8" t="s">
        <v>32</v>
      </c>
      <c r="H68" s="36">
        <v>36</v>
      </c>
      <c r="I68" s="7"/>
    </row>
    <row r="69" spans="1:9" ht="12.75" customHeight="1" x14ac:dyDescent="0.2">
      <c r="A69" s="4"/>
      <c r="B69" s="7"/>
      <c r="C69" s="7"/>
      <c r="D69" s="7"/>
      <c r="E69" s="7" t="s">
        <v>72</v>
      </c>
      <c r="F69" s="10">
        <v>36</v>
      </c>
      <c r="G69" s="7"/>
      <c r="H69" s="37"/>
      <c r="I69" s="7"/>
    </row>
    <row r="70" spans="1:9" ht="12.75" customHeight="1" x14ac:dyDescent="0.2">
      <c r="A70" s="4"/>
      <c r="B70" s="7"/>
      <c r="C70" s="7"/>
      <c r="D70" s="7"/>
      <c r="E70" s="7"/>
      <c r="F70" s="10"/>
      <c r="G70" s="7"/>
      <c r="H70" s="37"/>
      <c r="I70" s="7"/>
    </row>
    <row r="71" spans="1:9" ht="12.75" customHeight="1" x14ac:dyDescent="0.2">
      <c r="A71" s="4"/>
      <c r="B71" s="20">
        <f>MAX(B$1:B70)+1</f>
        <v>17</v>
      </c>
      <c r="C71" s="8" t="s">
        <v>73</v>
      </c>
      <c r="D71" s="7"/>
      <c r="E71" s="8" t="s">
        <v>74</v>
      </c>
      <c r="F71" s="7"/>
      <c r="G71" s="8" t="s">
        <v>32</v>
      </c>
      <c r="H71" s="36">
        <v>6</v>
      </c>
      <c r="I71" s="7"/>
    </row>
    <row r="72" spans="1:9" ht="12.75" customHeight="1" x14ac:dyDescent="0.2">
      <c r="A72" s="4"/>
      <c r="B72" s="7"/>
      <c r="C72" s="7"/>
      <c r="D72" s="7"/>
      <c r="E72" s="7" t="s">
        <v>33</v>
      </c>
      <c r="F72" s="10">
        <v>6</v>
      </c>
      <c r="G72" s="7"/>
      <c r="H72" s="37"/>
      <c r="I72" s="7"/>
    </row>
    <row r="73" spans="1:9" ht="12.75" customHeight="1" x14ac:dyDescent="0.2">
      <c r="A73" s="4"/>
      <c r="B73" s="7"/>
      <c r="C73" s="7"/>
      <c r="D73" s="7"/>
      <c r="E73" s="7"/>
      <c r="F73" s="10"/>
      <c r="G73" s="7"/>
      <c r="H73" s="37"/>
      <c r="I73" s="7"/>
    </row>
    <row r="74" spans="1:9" ht="12.75" customHeight="1" x14ac:dyDescent="0.2">
      <c r="A74" s="4"/>
      <c r="B74" s="20">
        <f>MAX(B$1:B73)+1</f>
        <v>18</v>
      </c>
      <c r="C74" s="8" t="s">
        <v>75</v>
      </c>
      <c r="D74" s="7"/>
      <c r="E74" s="8" t="s">
        <v>76</v>
      </c>
      <c r="F74" s="7"/>
      <c r="G74" s="8" t="s">
        <v>32</v>
      </c>
      <c r="H74" s="36">
        <v>7</v>
      </c>
      <c r="I74" s="7"/>
    </row>
    <row r="75" spans="1:9" ht="12.75" customHeight="1" x14ac:dyDescent="0.2">
      <c r="A75" s="4"/>
      <c r="B75" s="7"/>
      <c r="C75" s="7"/>
      <c r="D75" s="7"/>
      <c r="E75" s="7" t="s">
        <v>77</v>
      </c>
      <c r="F75" s="10">
        <v>7</v>
      </c>
      <c r="G75" s="7"/>
      <c r="H75" s="37"/>
      <c r="I75" s="7"/>
    </row>
    <row r="76" spans="1:9" ht="12.75" customHeight="1" x14ac:dyDescent="0.2">
      <c r="A76" s="4"/>
      <c r="B76" s="7"/>
      <c r="C76" s="7"/>
      <c r="D76" s="7"/>
      <c r="E76" s="7"/>
      <c r="F76" s="10"/>
      <c r="G76" s="7"/>
      <c r="H76" s="37"/>
      <c r="I76" s="7"/>
    </row>
    <row r="77" spans="1:9" ht="12.75" customHeight="1" x14ac:dyDescent="0.2">
      <c r="A77" s="4"/>
      <c r="B77" s="20">
        <f>MAX(B$1:B76)+1</f>
        <v>19</v>
      </c>
      <c r="C77" s="8" t="s">
        <v>78</v>
      </c>
      <c r="D77" s="7"/>
      <c r="E77" s="8" t="s">
        <v>79</v>
      </c>
      <c r="F77" s="7"/>
      <c r="G77" s="8" t="s">
        <v>32</v>
      </c>
      <c r="H77" s="36">
        <v>2</v>
      </c>
      <c r="I77" s="7"/>
    </row>
    <row r="78" spans="1:9" ht="12.75" customHeight="1" x14ac:dyDescent="0.2">
      <c r="A78" s="4"/>
      <c r="B78" s="7"/>
      <c r="C78" s="7"/>
      <c r="D78" s="7"/>
      <c r="E78" s="7" t="s">
        <v>80</v>
      </c>
      <c r="F78" s="10">
        <v>2</v>
      </c>
      <c r="G78" s="7"/>
      <c r="H78" s="37"/>
      <c r="I78" s="7"/>
    </row>
    <row r="79" spans="1:9" ht="12.75" customHeight="1" x14ac:dyDescent="0.2">
      <c r="A79" s="4"/>
      <c r="B79" s="7"/>
      <c r="C79" s="7"/>
      <c r="D79" s="7"/>
      <c r="E79" s="7"/>
      <c r="F79" s="10"/>
      <c r="G79" s="7"/>
      <c r="H79" s="37"/>
      <c r="I79" s="7"/>
    </row>
    <row r="80" spans="1:9" ht="12.75" customHeight="1" x14ac:dyDescent="0.2">
      <c r="A80" s="4"/>
      <c r="B80" s="20">
        <f>MAX(B$1:B79)+1</f>
        <v>20</v>
      </c>
      <c r="C80" s="8" t="s">
        <v>81</v>
      </c>
      <c r="D80" s="7"/>
      <c r="E80" s="8" t="s">
        <v>82</v>
      </c>
      <c r="F80" s="7"/>
      <c r="G80" s="8" t="s">
        <v>32</v>
      </c>
      <c r="H80" s="36">
        <v>7</v>
      </c>
      <c r="I80" s="7"/>
    </row>
    <row r="81" spans="1:9" ht="12.75" customHeight="1" x14ac:dyDescent="0.2">
      <c r="A81" s="4"/>
      <c r="B81" s="7"/>
      <c r="C81" s="7"/>
      <c r="D81" s="7"/>
      <c r="E81" s="7" t="s">
        <v>77</v>
      </c>
      <c r="F81" s="10">
        <v>7</v>
      </c>
      <c r="G81" s="7"/>
      <c r="H81" s="37"/>
      <c r="I81" s="7"/>
    </row>
    <row r="82" spans="1:9" ht="12.75" customHeight="1" x14ac:dyDescent="0.2">
      <c r="A82" s="4"/>
      <c r="B82" s="7"/>
      <c r="C82" s="7"/>
      <c r="D82" s="7"/>
      <c r="E82" s="7"/>
      <c r="F82" s="10"/>
      <c r="G82" s="7"/>
      <c r="H82" s="37"/>
      <c r="I82" s="7"/>
    </row>
    <row r="83" spans="1:9" ht="12.75" customHeight="1" x14ac:dyDescent="0.2">
      <c r="A83" s="4"/>
      <c r="B83" s="20">
        <f>MAX(B$1:B82)+1</f>
        <v>21</v>
      </c>
      <c r="C83" s="8" t="s">
        <v>83</v>
      </c>
      <c r="D83" s="7"/>
      <c r="E83" s="8" t="s">
        <v>84</v>
      </c>
      <c r="F83" s="7"/>
      <c r="G83" s="8" t="s">
        <v>32</v>
      </c>
      <c r="H83" s="36">
        <v>1</v>
      </c>
      <c r="I83" s="7"/>
    </row>
    <row r="84" spans="1:9" ht="12.75" customHeight="1" x14ac:dyDescent="0.2">
      <c r="A84" s="4"/>
      <c r="B84" s="7"/>
      <c r="C84" s="7"/>
      <c r="D84" s="7"/>
      <c r="E84" s="7" t="s">
        <v>30</v>
      </c>
      <c r="F84" s="10">
        <v>1</v>
      </c>
      <c r="G84" s="7"/>
      <c r="H84" s="37"/>
      <c r="I84" s="7"/>
    </row>
    <row r="85" spans="1:9" ht="12.75" customHeight="1" x14ac:dyDescent="0.2">
      <c r="A85" s="4"/>
      <c r="B85" s="7"/>
      <c r="C85" s="7"/>
      <c r="D85" s="7"/>
      <c r="E85" s="7"/>
      <c r="F85" s="10"/>
      <c r="G85" s="7"/>
      <c r="H85" s="37"/>
      <c r="I85" s="7"/>
    </row>
    <row r="86" spans="1:9" ht="26.25" customHeight="1" x14ac:dyDescent="0.2">
      <c r="A86" s="4"/>
      <c r="B86" s="20">
        <f>MAX(B$1:B85)+1</f>
        <v>22</v>
      </c>
      <c r="C86" s="8" t="s">
        <v>85</v>
      </c>
      <c r="D86" s="7"/>
      <c r="E86" s="12" t="s">
        <v>86</v>
      </c>
      <c r="F86" s="7"/>
      <c r="G86" s="8" t="s">
        <v>32</v>
      </c>
      <c r="H86" s="36">
        <v>1</v>
      </c>
      <c r="I86" s="7"/>
    </row>
    <row r="87" spans="1:9" ht="12.75" customHeight="1" x14ac:dyDescent="0.2">
      <c r="A87" s="4"/>
      <c r="B87" s="7"/>
      <c r="C87" s="7"/>
      <c r="D87" s="7"/>
      <c r="E87" s="7" t="s">
        <v>30</v>
      </c>
      <c r="F87" s="10">
        <v>1</v>
      </c>
      <c r="G87" s="7"/>
      <c r="H87" s="37"/>
      <c r="I87" s="7"/>
    </row>
    <row r="88" spans="1:9" ht="12.75" customHeight="1" x14ac:dyDescent="0.2">
      <c r="A88" s="4"/>
      <c r="B88" s="7"/>
      <c r="C88" s="7"/>
      <c r="D88" s="7"/>
      <c r="E88" s="7"/>
      <c r="F88" s="7"/>
      <c r="G88" s="7"/>
      <c r="H88" s="37"/>
      <c r="I88" s="7"/>
    </row>
    <row r="89" spans="1:9" ht="12.75" customHeight="1" x14ac:dyDescent="0.2">
      <c r="A89" s="1"/>
      <c r="B89" s="1"/>
      <c r="C89" s="1"/>
      <c r="D89" s="1"/>
      <c r="E89" s="1"/>
      <c r="F89" s="1"/>
      <c r="G89" s="1"/>
      <c r="H89" s="41"/>
      <c r="I89" s="1"/>
    </row>
  </sheetData>
  <mergeCells count="5">
    <mergeCell ref="B8:D8"/>
    <mergeCell ref="E8:F8"/>
    <mergeCell ref="G8:G9"/>
    <mergeCell ref="H8:H9"/>
    <mergeCell ref="I8:I9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605-00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Pisarčík Rastislav</dc:creator>
  <cp:lastModifiedBy>Polláková Viktória</cp:lastModifiedBy>
  <dcterms:created xsi:type="dcterms:W3CDTF">2018-12-10T12:09:57Z</dcterms:created>
  <dcterms:modified xsi:type="dcterms:W3CDTF">2019-05-31T08:43:31Z</dcterms:modified>
</cp:coreProperties>
</file>