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List1!$A$1:$H$119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79" i="1" l="1"/>
  <c r="H78" i="1" s="1"/>
  <c r="H75" i="1"/>
  <c r="H74" i="1" s="1"/>
  <c r="H71" i="1"/>
  <c r="H70" i="1" s="1"/>
  <c r="H67" i="1" l="1"/>
  <c r="H66" i="1" s="1"/>
  <c r="H58" i="1" l="1"/>
  <c r="H17" i="1"/>
  <c r="H34" i="1" l="1"/>
  <c r="H33" i="1" s="1"/>
  <c r="H22" i="1" l="1"/>
  <c r="H87" i="1"/>
  <c r="H86" i="1" s="1"/>
  <c r="H108" i="1" l="1"/>
  <c r="H107" i="1" s="1"/>
  <c r="H116" i="1"/>
  <c r="H115" i="1" s="1"/>
  <c r="H112" i="1"/>
  <c r="H111" i="1" s="1"/>
  <c r="H104" i="1"/>
  <c r="H103" i="1" s="1"/>
  <c r="H99" i="1"/>
  <c r="H98" i="1" s="1"/>
  <c r="H9" i="1" l="1"/>
  <c r="H30" i="1" l="1"/>
  <c r="H52" i="1"/>
  <c r="H13" i="1" l="1"/>
  <c r="H12" i="1" s="1"/>
  <c r="H21" i="1"/>
  <c r="H16" i="1"/>
  <c r="H51" i="1"/>
  <c r="H95" i="1" l="1"/>
  <c r="H94" i="1" s="1"/>
  <c r="H91" i="1"/>
  <c r="H90" i="1" s="1"/>
  <c r="H83" i="1"/>
  <c r="H82" i="1" s="1"/>
  <c r="H57" i="1"/>
  <c r="H63" i="1"/>
  <c r="H62" i="1" s="1"/>
  <c r="A9" i="1"/>
  <c r="H29" i="1"/>
  <c r="H38" i="1"/>
  <c r="H37" i="1" s="1"/>
  <c r="A12" i="1" l="1"/>
  <c r="A16" i="1" s="1"/>
  <c r="H46" i="1"/>
  <c r="H45" i="1" s="1"/>
  <c r="H42" i="1"/>
  <c r="H41" i="1" s="1"/>
  <c r="A21" i="1" l="1"/>
  <c r="A29" i="1" l="1"/>
  <c r="A33" i="1" l="1"/>
  <c r="A37" i="1" s="1"/>
  <c r="A41" i="1" l="1"/>
  <c r="A45" i="1" s="1"/>
  <c r="A51" i="1" l="1"/>
  <c r="A57" i="1" l="1"/>
  <c r="A62" i="1" s="1"/>
  <c r="A66" i="1" s="1"/>
  <c r="A70" i="1" s="1"/>
  <c r="A74" i="1" l="1"/>
  <c r="A78" i="1" s="1"/>
  <c r="A82" i="1" l="1"/>
  <c r="A86" i="1" s="1"/>
  <c r="A90" i="1" s="1"/>
  <c r="A94" i="1" s="1"/>
  <c r="A98" i="1" s="1"/>
  <c r="A103" i="1" s="1"/>
  <c r="A107" i="1" s="1"/>
  <c r="A111" i="1" s="1"/>
  <c r="A115" i="1" s="1"/>
</calcChain>
</file>

<file path=xl/sharedStrings.xml><?xml version="1.0" encoding="utf-8"?>
<sst xmlns="http://schemas.openxmlformats.org/spreadsheetml/2006/main" count="169" uniqueCount="120">
  <si>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</si>
  <si>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</si>
  <si>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</si>
  <si>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</si>
  <si>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</si>
  <si>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</si>
  <si>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</si>
  <si>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</si>
  <si>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</si>
  <si>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</si>
  <si>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</si>
  <si>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</si>
  <si>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</si>
  <si>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</si>
  <si>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</si>
  <si>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</si>
  <si>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</si>
  <si>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</si>
  <si>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</si>
  <si>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</si>
  <si>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</si>
  <si>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</si>
  <si>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</si>
  <si>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</si>
  <si>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</si>
  <si>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</si>
  <si>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</si>
  <si>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</si>
  <si>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</si>
  <si>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</si>
  <si>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</si>
  <si>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</si>
  <si>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</si>
  <si>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</si>
  <si>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</si>
  <si>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</si>
  <si>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</si>
  <si>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</si>
  <si>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</si>
  <si>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</si>
  <si>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</si>
  <si>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</si>
  <si>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</si>
  <si>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</si>
  <si>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</si>
  <si>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</si>
  <si>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</si>
  <si>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</si>
  <si>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</si>
  <si>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</si>
  <si>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</si>
  <si>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</si>
  <si>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</si>
  <si>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</si>
  <si>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</si>
  <si>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</si>
  <si>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</si>
  <si>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</si>
  <si>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</si>
  <si>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</si>
  <si>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</si>
  <si>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</si>
  <si>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</si>
  <si>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</si>
  <si>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</si>
  <si>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</si>
  <si>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</si>
  <si>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</si>
  <si>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</si>
  <si>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</si>
  <si>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</si>
  <si>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</si>
  <si>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</si>
  <si>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</si>
  <si>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</si>
  <si>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</si>
  <si>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</si>
  <si>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</si>
  <si>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</si>
  <si>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</si>
  <si>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</si>
  <si>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</si>
  <si>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</si>
  <si>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</si>
  <si>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</si>
  <si>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</si>
  <si>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</si>
  <si>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</si>
  <si>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</si>
  <si>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</si>
  <si>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</si>
  <si>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stožiare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</si>
  <si>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</si>
  <si>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</si>
  <si>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</si>
  <si>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</si>
  <si>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</si>
  <si>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</si>
  <si>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</si>
  <si>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>Úsekový odpínač UVE 25/400A, HDA 24, vrátane napojenia vodičmi AMO, svoriek PPN, pohonu a ochrannej rúry HDPE DN160, vrátane konzoly káblových koncoviek, konzoly pre bleskoistky, vrátane uzemnenia, zostava podľa výkresu č.4</t>
  </si>
  <si>
    <t>úsekový odpínač</t>
  </si>
  <si>
    <t>základy    (2*2*2)*2   *2,3</t>
  </si>
  <si>
    <t>stož. JB                     (2*2*2)*2ks</t>
  </si>
  <si>
    <t>619-00 Preložka VN-22kV skupinovej prípojky pre PD a TS9 v km 17,460 R2</t>
  </si>
  <si>
    <t>stožiar z predpätého betónu JB 13,5/10</t>
  </si>
  <si>
    <t>vodič holý 110-AL1/22-ST1A     3*(240)</t>
  </si>
  <si>
    <t>vodiče      3*(2400)</t>
  </si>
  <si>
    <t>vodiče 0,00017*720 *2</t>
  </si>
  <si>
    <t>základy pre PB betónové komplet</t>
  </si>
  <si>
    <t>Vedenia nadzemné VN - konzoly na stožiare betónové</t>
  </si>
  <si>
    <t>Vedenia nadzemné VN - konzoly na stožiare betónové kovové, pozinkované</t>
  </si>
  <si>
    <t>konzola ľahká PARAT, trojuholníkové usporiadanie</t>
  </si>
  <si>
    <t>Vedenia nadzemné VN - izolátory kotvové, podperné</t>
  </si>
  <si>
    <t>Vedenia nadzemné VN - izolátory kotvové, podperné keramické</t>
  </si>
  <si>
    <t>kompozitný izolátor podperný</t>
  </si>
  <si>
    <t>Vedenia nadzemné VN - závesy vodičov</t>
  </si>
  <si>
    <t>Vedenia nadzemné VN - závesy vodičov bezpečnostné</t>
  </si>
  <si>
    <t>záves bezpečnostný 2xIZP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</si>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</sst>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070"/>
  <sheetViews>
    <sheetView tabSelected="1" workbookViewId="0">
      <pane ySplit="5" topLeftCell="A6" activePane="bottomLeft" state="frozen"/>
      <selection pane="bottomLeft" activeCell="E9" sqref="E9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13" customWidth="1"/>
    <col min="8" max="8" width="9" style="212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66</v>
      </c>
      <c r="D1" s="16"/>
      <c r="E1" s="16"/>
      <c r="F1" s="17"/>
      <c r="G1" s="211"/>
      <c r="H1" s="212"/>
    </row>
    <row r="2" spans="1:8" s="18" customFormat="1" x14ac:dyDescent="0.25">
      <c r="A2" s="15" t="s">
        <v>1</v>
      </c>
      <c r="B2" s="15"/>
      <c r="C2" s="18" t="s">
        <v>103</v>
      </c>
      <c r="D2" s="16"/>
      <c r="E2" s="16"/>
      <c r="F2" s="17"/>
      <c r="G2" s="211"/>
      <c r="H2" s="212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13" t="s">
        <v>3</v>
      </c>
      <c r="H3" s="105" t="s">
        <v>3</v>
      </c>
    </row>
    <row r="4" spans="1:8" s="14" customFormat="1" ht="16.5" customHeight="1" x14ac:dyDescent="0.3">
      <c r="A4" s="214" t="s">
        <v>4</v>
      </c>
      <c r="B4" s="214"/>
      <c r="C4" s="214"/>
      <c r="D4" s="214"/>
      <c r="E4" s="214" t="s">
        <v>5</v>
      </c>
      <c r="F4" s="214"/>
      <c r="G4" s="215" t="s">
        <v>6</v>
      </c>
      <c r="H4" s="216" t="s">
        <v>7</v>
      </c>
    </row>
    <row r="5" spans="1:8" s="14" customFormat="1" x14ac:dyDescent="0.3">
      <c r="A5" s="205" t="s">
        <v>8</v>
      </c>
      <c r="B5" s="214" t="s">
        <v>9</v>
      </c>
      <c r="C5" s="214"/>
      <c r="D5" s="205" t="s">
        <v>10</v>
      </c>
      <c r="E5" s="214"/>
      <c r="F5" s="214"/>
      <c r="G5" s="215"/>
      <c r="H5" s="216"/>
    </row>
    <row r="6" spans="1:8" x14ac:dyDescent="0.3">
      <c r="A6" s="66"/>
      <c r="B6" s="66"/>
      <c r="C6" s="67"/>
      <c r="D6" s="68"/>
      <c r="E6" s="69"/>
      <c r="F6" s="36"/>
      <c r="G6" s="84"/>
      <c r="H6" s="192"/>
    </row>
    <row r="7" spans="1:8" x14ac:dyDescent="0.3">
      <c r="A7" s="109"/>
      <c r="B7" s="110" t="s">
        <v>34</v>
      </c>
      <c r="C7" s="111"/>
      <c r="D7" s="111"/>
      <c r="E7" s="112" t="s">
        <v>35</v>
      </c>
      <c r="F7" s="159"/>
      <c r="G7" s="86"/>
      <c r="H7" s="193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36</v>
      </c>
      <c r="D9" s="117"/>
      <c r="E9" s="75" t="s">
        <v>37</v>
      </c>
      <c r="F9" s="160"/>
      <c r="G9" s="119" t="s">
        <v>13</v>
      </c>
      <c r="H9" s="88">
        <f>SUM(F10:F10)</f>
        <v>16</v>
      </c>
    </row>
    <row r="10" spans="1:8" s="71" customFormat="1" x14ac:dyDescent="0.3">
      <c r="A10" s="120"/>
      <c r="B10" s="121"/>
      <c r="C10" s="122"/>
      <c r="D10" s="123"/>
      <c r="E10" s="124" t="s">
        <v>102</v>
      </c>
      <c r="F10" s="161">
        <v>16</v>
      </c>
      <c r="G10" s="125"/>
      <c r="H10" s="194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38</v>
      </c>
      <c r="D12" s="128"/>
      <c r="E12" s="118" t="s">
        <v>39</v>
      </c>
      <c r="F12" s="162"/>
      <c r="G12" s="129" t="s">
        <v>40</v>
      </c>
      <c r="H12" s="88">
        <f>H13</f>
        <v>720</v>
      </c>
    </row>
    <row r="13" spans="1:8" ht="33" x14ac:dyDescent="0.3">
      <c r="A13" s="130"/>
      <c r="B13" s="131"/>
      <c r="C13" s="74"/>
      <c r="D13" s="132" t="s">
        <v>41</v>
      </c>
      <c r="E13" s="76" t="s">
        <v>42</v>
      </c>
      <c r="F13" s="163"/>
      <c r="G13" s="133" t="s">
        <v>11</v>
      </c>
      <c r="H13" s="115">
        <f>SUM(F14)</f>
        <v>720</v>
      </c>
    </row>
    <row r="14" spans="1:8" s="71" customFormat="1" x14ac:dyDescent="0.3">
      <c r="A14" s="120"/>
      <c r="B14" s="134"/>
      <c r="C14" s="135"/>
      <c r="D14" s="136"/>
      <c r="E14" s="137" t="s">
        <v>106</v>
      </c>
      <c r="F14" s="158">
        <v>720</v>
      </c>
      <c r="G14" s="138"/>
      <c r="H14" s="194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38</v>
      </c>
      <c r="D16" s="128"/>
      <c r="E16" s="118" t="s">
        <v>39</v>
      </c>
      <c r="F16" s="162"/>
      <c r="G16" s="129" t="s">
        <v>12</v>
      </c>
      <c r="H16" s="88">
        <f>H17</f>
        <v>2</v>
      </c>
    </row>
    <row r="17" spans="1:243" ht="33" x14ac:dyDescent="0.3">
      <c r="A17" s="130"/>
      <c r="B17" s="131"/>
      <c r="C17" s="74"/>
      <c r="D17" s="77" t="s">
        <v>43</v>
      </c>
      <c r="E17" s="78" t="s">
        <v>44</v>
      </c>
      <c r="F17" s="164"/>
      <c r="G17" s="93" t="s">
        <v>12</v>
      </c>
      <c r="H17" s="115">
        <f>SUM(F18:F19)</f>
        <v>2</v>
      </c>
    </row>
    <row r="18" spans="1:243" s="71" customFormat="1" x14ac:dyDescent="0.3">
      <c r="A18" s="120"/>
      <c r="B18" s="134"/>
      <c r="C18" s="135"/>
      <c r="D18" s="122"/>
      <c r="E18" s="124" t="s">
        <v>65</v>
      </c>
      <c r="F18" s="161">
        <v>1</v>
      </c>
      <c r="G18" s="125"/>
      <c r="H18" s="194"/>
    </row>
    <row r="19" spans="1:243" s="71" customFormat="1" x14ac:dyDescent="0.3">
      <c r="A19" s="120"/>
      <c r="B19" s="134"/>
      <c r="C19" s="135"/>
      <c r="D19" s="122"/>
      <c r="E19" s="124" t="s">
        <v>100</v>
      </c>
      <c r="F19" s="161">
        <v>1</v>
      </c>
      <c r="G19" s="125"/>
      <c r="H19" s="194"/>
    </row>
    <row r="20" spans="1:243" x14ac:dyDescent="0.3">
      <c r="A20" s="108"/>
      <c r="B20" s="73"/>
      <c r="C20" s="74"/>
      <c r="D20" s="77"/>
      <c r="E20" s="78"/>
      <c r="F20" s="165"/>
      <c r="G20" s="93"/>
      <c r="H20" s="88"/>
    </row>
    <row r="21" spans="1:243" s="33" customFormat="1" x14ac:dyDescent="0.3">
      <c r="A21" s="7">
        <f>MAX(A$1:A20)+1</f>
        <v>4</v>
      </c>
      <c r="B21" s="73"/>
      <c r="C21" s="139" t="s">
        <v>45</v>
      </c>
      <c r="D21" s="139"/>
      <c r="E21" s="140" t="s">
        <v>46</v>
      </c>
      <c r="F21" s="162"/>
      <c r="G21" s="129" t="s">
        <v>47</v>
      </c>
      <c r="H21" s="88">
        <f>H22</f>
        <v>45.3</v>
      </c>
    </row>
    <row r="22" spans="1:243" ht="33" x14ac:dyDescent="0.3">
      <c r="A22" s="106"/>
      <c r="B22" s="141"/>
      <c r="C22" s="142"/>
      <c r="D22" s="143" t="s">
        <v>48</v>
      </c>
      <c r="E22" s="144" t="s">
        <v>49</v>
      </c>
      <c r="F22" s="166"/>
      <c r="G22" s="133" t="s">
        <v>47</v>
      </c>
      <c r="H22" s="115">
        <f>SUM(F23:F25)</f>
        <v>45.3</v>
      </c>
    </row>
    <row r="23" spans="1:243" s="71" customFormat="1" x14ac:dyDescent="0.3">
      <c r="A23" s="145"/>
      <c r="B23" s="146"/>
      <c r="C23" s="147"/>
      <c r="D23" s="136"/>
      <c r="E23" s="148" t="s">
        <v>107</v>
      </c>
      <c r="F23" s="158">
        <v>0.3</v>
      </c>
      <c r="G23" s="138"/>
      <c r="H23" s="194"/>
    </row>
    <row r="24" spans="1:243" s="71" customFormat="1" x14ac:dyDescent="0.3">
      <c r="A24" s="145"/>
      <c r="B24" s="146"/>
      <c r="C24" s="147"/>
      <c r="D24" s="136"/>
      <c r="E24" s="148" t="s">
        <v>91</v>
      </c>
      <c r="F24" s="158">
        <v>5</v>
      </c>
      <c r="G24" s="138"/>
      <c r="H24" s="194"/>
    </row>
    <row r="25" spans="1:243" s="71" customFormat="1" x14ac:dyDescent="0.3">
      <c r="A25" s="145"/>
      <c r="B25" s="146"/>
      <c r="C25" s="147"/>
      <c r="D25" s="136"/>
      <c r="E25" s="148" t="s">
        <v>101</v>
      </c>
      <c r="F25" s="158">
        <v>40</v>
      </c>
      <c r="G25" s="138"/>
      <c r="H25" s="194"/>
    </row>
    <row r="26" spans="1:243" x14ac:dyDescent="0.3">
      <c r="A26" s="108"/>
      <c r="B26" s="73"/>
      <c r="C26" s="74"/>
      <c r="D26" s="77"/>
      <c r="E26" s="78"/>
      <c r="F26" s="165"/>
      <c r="G26" s="93"/>
      <c r="H26" s="88"/>
    </row>
    <row r="27" spans="1:243" s="13" customFormat="1" x14ac:dyDescent="0.25">
      <c r="A27" s="62"/>
      <c r="B27" s="5" t="s">
        <v>28</v>
      </c>
      <c r="C27" s="19"/>
      <c r="D27" s="72"/>
      <c r="E27" s="72" t="s">
        <v>29</v>
      </c>
      <c r="F27" s="30"/>
      <c r="G27" s="85"/>
      <c r="H27" s="86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</row>
    <row r="28" spans="1:243" s="13" customFormat="1" x14ac:dyDescent="0.25">
      <c r="A28" s="6"/>
      <c r="B28" s="6"/>
      <c r="C28" s="20"/>
      <c r="D28" s="25"/>
      <c r="E28" s="22"/>
      <c r="F28" s="31"/>
      <c r="G28" s="87"/>
      <c r="H28" s="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</row>
    <row r="29" spans="1:243" s="13" customFormat="1" x14ac:dyDescent="0.25">
      <c r="A29" s="7">
        <f>MAX(A$1:A28)+1</f>
        <v>5</v>
      </c>
      <c r="B29" s="38"/>
      <c r="C29" s="20" t="s">
        <v>17</v>
      </c>
      <c r="D29" s="25"/>
      <c r="E29" s="22" t="s">
        <v>20</v>
      </c>
      <c r="F29" s="31"/>
      <c r="G29" s="87" t="s">
        <v>13</v>
      </c>
      <c r="H29" s="89">
        <f>H30</f>
        <v>43.23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</row>
    <row r="30" spans="1:243" s="13" customFormat="1" ht="33" x14ac:dyDescent="0.25">
      <c r="A30" s="24"/>
      <c r="B30" s="38"/>
      <c r="C30" s="21"/>
      <c r="D30" s="26" t="s">
        <v>18</v>
      </c>
      <c r="E30" s="27" t="s">
        <v>21</v>
      </c>
      <c r="F30" s="32"/>
      <c r="G30" s="90" t="s">
        <v>13</v>
      </c>
      <c r="H30" s="91">
        <f>SUM(F31:F31)</f>
        <v>43.23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</row>
    <row r="31" spans="1:243" s="34" customFormat="1" x14ac:dyDescent="0.25">
      <c r="A31" s="23"/>
      <c r="B31" s="23"/>
      <c r="C31" s="25"/>
      <c r="D31" s="26"/>
      <c r="E31" s="28" t="s">
        <v>98</v>
      </c>
      <c r="F31" s="29">
        <v>43.23</v>
      </c>
      <c r="G31" s="90"/>
      <c r="H31" s="88"/>
    </row>
    <row r="32" spans="1:243" s="34" customFormat="1" x14ac:dyDescent="0.25">
      <c r="A32" s="24"/>
      <c r="B32" s="38"/>
      <c r="C32" s="7"/>
      <c r="D32" s="38"/>
      <c r="E32" s="39"/>
      <c r="F32" s="29"/>
      <c r="G32" s="87"/>
      <c r="H32" s="195"/>
    </row>
    <row r="33" spans="1:245" s="13" customFormat="1" x14ac:dyDescent="0.25">
      <c r="A33" s="7">
        <f>MAX(A$1:A32)+1</f>
        <v>6</v>
      </c>
      <c r="B33" s="6"/>
      <c r="C33" s="20" t="s">
        <v>92</v>
      </c>
      <c r="D33" s="25"/>
      <c r="E33" s="22" t="s">
        <v>93</v>
      </c>
      <c r="F33" s="31"/>
      <c r="G33" s="87" t="s">
        <v>13</v>
      </c>
      <c r="H33" s="89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</row>
    <row r="34" spans="1:245" s="13" customFormat="1" ht="33" x14ac:dyDescent="0.25">
      <c r="A34" s="8"/>
      <c r="B34" s="8"/>
      <c r="C34" s="8"/>
      <c r="D34" s="26" t="s">
        <v>94</v>
      </c>
      <c r="E34" s="27" t="s">
        <v>95</v>
      </c>
      <c r="F34" s="32"/>
      <c r="G34" s="90" t="s">
        <v>13</v>
      </c>
      <c r="H34" s="91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</row>
    <row r="35" spans="1:245" s="13" customFormat="1" x14ac:dyDescent="0.25">
      <c r="A35" s="24"/>
      <c r="B35" s="24"/>
      <c r="C35" s="25"/>
      <c r="D35" s="21"/>
      <c r="E35" s="28" t="s">
        <v>96</v>
      </c>
      <c r="F35" s="29">
        <v>10.8</v>
      </c>
      <c r="G35" s="90"/>
      <c r="H35" s="91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</row>
    <row r="36" spans="1:245" s="13" customFormat="1" x14ac:dyDescent="0.25">
      <c r="A36" s="24"/>
      <c r="B36" s="24"/>
      <c r="C36" s="25"/>
      <c r="D36" s="21"/>
      <c r="E36" s="28"/>
      <c r="F36" s="29"/>
      <c r="G36" s="90"/>
      <c r="H36" s="91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</row>
    <row r="37" spans="1:245" s="35" customFormat="1" x14ac:dyDescent="0.25">
      <c r="A37" s="7">
        <f>MAX(A$1:A36)+1</f>
        <v>7</v>
      </c>
      <c r="B37" s="24"/>
      <c r="C37" s="20" t="s">
        <v>15</v>
      </c>
      <c r="D37" s="25"/>
      <c r="E37" s="22" t="s">
        <v>14</v>
      </c>
      <c r="F37" s="31"/>
      <c r="G37" s="87" t="s">
        <v>13</v>
      </c>
      <c r="H37" s="89">
        <f>H38</f>
        <v>25</v>
      </c>
    </row>
    <row r="38" spans="1:245" s="35" customFormat="1" ht="33" x14ac:dyDescent="0.25">
      <c r="A38" s="24"/>
      <c r="B38" s="24"/>
      <c r="C38" s="25"/>
      <c r="D38" s="26" t="s">
        <v>16</v>
      </c>
      <c r="E38" s="27" t="s">
        <v>19</v>
      </c>
      <c r="F38" s="32"/>
      <c r="G38" s="90" t="s">
        <v>13</v>
      </c>
      <c r="H38" s="91">
        <f>SUM(F39)</f>
        <v>25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</row>
    <row r="39" spans="1:245" s="34" customFormat="1" x14ac:dyDescent="0.25">
      <c r="A39" s="24"/>
      <c r="B39" s="24"/>
      <c r="C39" s="25"/>
      <c r="D39" s="26"/>
      <c r="E39" s="28" t="s">
        <v>69</v>
      </c>
      <c r="F39" s="29">
        <v>25</v>
      </c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</row>
    <row r="40" spans="1:245" s="34" customFormat="1" x14ac:dyDescent="0.25">
      <c r="A40" s="24"/>
      <c r="B40" s="24"/>
      <c r="C40" s="25"/>
      <c r="D40" s="21"/>
      <c r="E40" s="27"/>
      <c r="F40" s="32"/>
      <c r="G40" s="90"/>
      <c r="H40" s="9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</row>
    <row r="41" spans="1:245" s="35" customFormat="1" x14ac:dyDescent="0.25">
      <c r="A41" s="7">
        <f>MAX(A$1:A40)+1</f>
        <v>8</v>
      </c>
      <c r="B41" s="23"/>
      <c r="C41" s="20" t="s">
        <v>22</v>
      </c>
      <c r="D41" s="25"/>
      <c r="E41" s="22" t="s">
        <v>118</v>
      </c>
      <c r="F41" s="31"/>
      <c r="G41" s="87" t="s">
        <v>13</v>
      </c>
      <c r="H41" s="89">
        <f>H42</f>
        <v>29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</row>
    <row r="42" spans="1:245" s="34" customFormat="1" ht="33" x14ac:dyDescent="0.25">
      <c r="A42" s="24"/>
      <c r="B42" s="24"/>
      <c r="C42" s="21"/>
      <c r="D42" s="26" t="s">
        <v>23</v>
      </c>
      <c r="E42" s="27" t="s">
        <v>119</v>
      </c>
      <c r="F42" s="32"/>
      <c r="G42" s="90" t="s">
        <v>13</v>
      </c>
      <c r="H42" s="91">
        <f>SUM(F43)</f>
        <v>29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</row>
    <row r="43" spans="1:245" s="34" customFormat="1" x14ac:dyDescent="0.25">
      <c r="A43" s="24"/>
      <c r="B43" s="24"/>
      <c r="C43" s="25"/>
      <c r="D43" s="21"/>
      <c r="E43" s="28" t="s">
        <v>97</v>
      </c>
      <c r="F43" s="9">
        <v>29</v>
      </c>
      <c r="G43" s="90"/>
      <c r="H43" s="91"/>
    </row>
    <row r="44" spans="1:245" s="34" customFormat="1" x14ac:dyDescent="0.25">
      <c r="A44" s="24"/>
      <c r="B44" s="24"/>
      <c r="C44" s="25"/>
      <c r="D44" s="21"/>
      <c r="E44" s="27"/>
      <c r="F44" s="32"/>
      <c r="G44" s="90"/>
      <c r="H44" s="9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</row>
    <row r="45" spans="1:245" s="35" customFormat="1" x14ac:dyDescent="0.25">
      <c r="A45" s="7">
        <f>MAX(A$1:A44)+1</f>
        <v>9</v>
      </c>
      <c r="B45" s="23"/>
      <c r="C45" s="20" t="s">
        <v>24</v>
      </c>
      <c r="D45" s="21"/>
      <c r="E45" s="22" t="s">
        <v>25</v>
      </c>
      <c r="F45" s="31"/>
      <c r="G45" s="87" t="s">
        <v>13</v>
      </c>
      <c r="H45" s="89">
        <f>H46</f>
        <v>108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</row>
    <row r="46" spans="1:245" s="34" customFormat="1" ht="33" x14ac:dyDescent="0.25">
      <c r="A46" s="8"/>
      <c r="B46" s="63"/>
      <c r="C46" s="21"/>
      <c r="D46" s="26" t="s">
        <v>26</v>
      </c>
      <c r="E46" s="27" t="s">
        <v>27</v>
      </c>
      <c r="F46" s="32"/>
      <c r="G46" s="90" t="s">
        <v>13</v>
      </c>
      <c r="H46" s="91">
        <f>SUM(F47)</f>
        <v>108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</row>
    <row r="47" spans="1:245" s="34" customFormat="1" x14ac:dyDescent="0.25">
      <c r="A47" s="8"/>
      <c r="B47" s="63"/>
      <c r="C47" s="63"/>
      <c r="D47" s="64"/>
      <c r="E47" s="28" t="s">
        <v>70</v>
      </c>
      <c r="F47" s="9">
        <v>108</v>
      </c>
      <c r="G47" s="92"/>
      <c r="H47" s="196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</row>
    <row r="48" spans="1:245" s="34" customFormat="1" x14ac:dyDescent="0.25">
      <c r="A48" s="8"/>
      <c r="B48" s="63"/>
      <c r="C48" s="63"/>
      <c r="D48" s="64"/>
      <c r="E48" s="65"/>
      <c r="F48" s="9"/>
      <c r="G48" s="92"/>
      <c r="H48" s="196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</row>
    <row r="49" spans="1:243" s="34" customFormat="1" x14ac:dyDescent="0.25">
      <c r="A49" s="5"/>
      <c r="B49" s="5" t="s">
        <v>31</v>
      </c>
      <c r="C49" s="19"/>
      <c r="D49" s="19"/>
      <c r="E49" s="149" t="s">
        <v>30</v>
      </c>
      <c r="F49" s="30"/>
      <c r="G49" s="85"/>
      <c r="H49" s="193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</row>
    <row r="50" spans="1:243" s="34" customFormat="1" x14ac:dyDescent="0.25">
      <c r="A50" s="150"/>
      <c r="B50" s="23"/>
      <c r="C50" s="151"/>
      <c r="D50" s="152"/>
      <c r="E50" s="22"/>
      <c r="F50" s="31"/>
      <c r="G50" s="119"/>
      <c r="H50" s="88"/>
    </row>
    <row r="51" spans="1:243" s="34" customFormat="1" x14ac:dyDescent="0.25">
      <c r="A51" s="7">
        <f>MAX(A$1:A50)+1</f>
        <v>10</v>
      </c>
      <c r="B51" s="23"/>
      <c r="C51" s="20" t="s">
        <v>60</v>
      </c>
      <c r="D51" s="25"/>
      <c r="E51" s="22" t="s">
        <v>61</v>
      </c>
      <c r="F51" s="31"/>
      <c r="G51" s="87" t="s">
        <v>13</v>
      </c>
      <c r="H51" s="89">
        <f>H52</f>
        <v>29</v>
      </c>
    </row>
    <row r="52" spans="1:243" ht="33" x14ac:dyDescent="0.3">
      <c r="A52" s="23"/>
      <c r="B52" s="23"/>
      <c r="C52" s="20"/>
      <c r="D52" s="26" t="s">
        <v>62</v>
      </c>
      <c r="E52" s="27" t="s">
        <v>63</v>
      </c>
      <c r="F52" s="32"/>
      <c r="G52" s="90" t="s">
        <v>13</v>
      </c>
      <c r="H52" s="91">
        <f>SUM(F53:F53)</f>
        <v>29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</row>
    <row r="53" spans="1:243" s="34" customFormat="1" x14ac:dyDescent="0.25">
      <c r="A53" s="23"/>
      <c r="B53" s="23"/>
      <c r="C53" s="25"/>
      <c r="D53" s="26"/>
      <c r="E53" s="28" t="s">
        <v>108</v>
      </c>
      <c r="F53" s="29">
        <v>29</v>
      </c>
      <c r="G53" s="90"/>
      <c r="H53" s="88"/>
    </row>
    <row r="54" spans="1:243" s="13" customFormat="1" x14ac:dyDescent="0.25">
      <c r="A54" s="23"/>
      <c r="B54" s="23"/>
      <c r="C54" s="25"/>
      <c r="D54" s="26"/>
      <c r="E54" s="28"/>
      <c r="F54" s="29"/>
      <c r="G54" s="90"/>
      <c r="H54" s="88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</row>
    <row r="55" spans="1:243" s="13" customFormat="1" x14ac:dyDescent="0.25">
      <c r="A55" s="5"/>
      <c r="B55" s="5" t="s">
        <v>33</v>
      </c>
      <c r="C55" s="19"/>
      <c r="D55" s="19"/>
      <c r="E55" s="149" t="s">
        <v>32</v>
      </c>
      <c r="F55" s="30"/>
      <c r="G55" s="85"/>
      <c r="H55" s="197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</row>
    <row r="56" spans="1:243" s="13" customFormat="1" x14ac:dyDescent="0.25">
      <c r="A56" s="23"/>
      <c r="B56" s="23"/>
      <c r="C56" s="25"/>
      <c r="D56" s="25"/>
      <c r="E56" s="22"/>
      <c r="F56" s="31"/>
      <c r="G56" s="87"/>
      <c r="H56" s="90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</row>
    <row r="57" spans="1:243" x14ac:dyDescent="0.3">
      <c r="A57" s="7">
        <f>MAX(A$1:A56)+1</f>
        <v>11</v>
      </c>
      <c r="B57" s="153"/>
      <c r="C57" s="80">
        <v>91050101</v>
      </c>
      <c r="D57" s="81"/>
      <c r="E57" s="75" t="s">
        <v>50</v>
      </c>
      <c r="F57" s="160"/>
      <c r="G57" s="119" t="s">
        <v>12</v>
      </c>
      <c r="H57" s="119">
        <f>H58</f>
        <v>3</v>
      </c>
    </row>
    <row r="58" spans="1:243" ht="33" x14ac:dyDescent="0.3">
      <c r="A58" s="168"/>
      <c r="B58" s="169"/>
      <c r="C58" s="83"/>
      <c r="D58" s="82">
        <v>9105010105</v>
      </c>
      <c r="E58" s="78" t="s">
        <v>51</v>
      </c>
      <c r="F58" s="164"/>
      <c r="G58" s="93" t="s">
        <v>12</v>
      </c>
      <c r="H58" s="91">
        <f>SUM(F59:F60)</f>
        <v>3</v>
      </c>
    </row>
    <row r="59" spans="1:243" s="71" customFormat="1" x14ac:dyDescent="0.3">
      <c r="A59" s="170"/>
      <c r="B59" s="171"/>
      <c r="C59" s="172"/>
      <c r="D59" s="173"/>
      <c r="E59" s="124" t="s">
        <v>86</v>
      </c>
      <c r="F59" s="161">
        <v>1</v>
      </c>
      <c r="G59" s="125"/>
      <c r="H59" s="125"/>
    </row>
    <row r="60" spans="1:243" s="71" customFormat="1" x14ac:dyDescent="0.3">
      <c r="A60" s="170"/>
      <c r="B60" s="171"/>
      <c r="C60" s="172"/>
      <c r="D60" s="173"/>
      <c r="E60" s="124" t="s">
        <v>104</v>
      </c>
      <c r="F60" s="161">
        <v>2</v>
      </c>
      <c r="G60" s="125"/>
      <c r="H60" s="125"/>
    </row>
    <row r="61" spans="1:243" x14ac:dyDescent="0.3">
      <c r="A61" s="154"/>
      <c r="B61" s="153"/>
      <c r="C61" s="79"/>
      <c r="D61" s="155"/>
      <c r="E61" s="156"/>
      <c r="F61" s="167"/>
      <c r="G61" s="157"/>
      <c r="H61" s="107"/>
    </row>
    <row r="62" spans="1:243" x14ac:dyDescent="0.3">
      <c r="A62" s="7">
        <f>MAX(A$1:A61)+1</f>
        <v>12</v>
      </c>
      <c r="B62" s="175"/>
      <c r="C62" s="80">
        <v>91050301</v>
      </c>
      <c r="D62" s="81"/>
      <c r="E62" s="75" t="s">
        <v>52</v>
      </c>
      <c r="F62" s="174"/>
      <c r="G62" s="119" t="s">
        <v>11</v>
      </c>
      <c r="H62" s="176">
        <f>H63</f>
        <v>720</v>
      </c>
    </row>
    <row r="63" spans="1:243" x14ac:dyDescent="0.3">
      <c r="A63" s="168"/>
      <c r="B63" s="79"/>
      <c r="C63" s="79"/>
      <c r="D63" s="82">
        <v>9105030102</v>
      </c>
      <c r="E63" s="78" t="s">
        <v>53</v>
      </c>
      <c r="F63" s="164"/>
      <c r="G63" s="93" t="s">
        <v>11</v>
      </c>
      <c r="H63" s="107">
        <f>SUM(F64:F64)</f>
        <v>720</v>
      </c>
    </row>
    <row r="64" spans="1:243" s="71" customFormat="1" x14ac:dyDescent="0.3">
      <c r="A64" s="170"/>
      <c r="B64" s="177"/>
      <c r="C64" s="177"/>
      <c r="D64" s="173"/>
      <c r="E64" s="124" t="s">
        <v>105</v>
      </c>
      <c r="F64" s="161">
        <v>720</v>
      </c>
      <c r="G64" s="125"/>
      <c r="H64" s="178"/>
    </row>
    <row r="65" spans="1:8" x14ac:dyDescent="0.3">
      <c r="A65" s="106"/>
      <c r="B65" s="79"/>
      <c r="C65" s="79"/>
      <c r="D65" s="82"/>
      <c r="E65" s="124"/>
      <c r="F65" s="160"/>
      <c r="G65" s="93"/>
      <c r="H65" s="107"/>
    </row>
    <row r="66" spans="1:8" x14ac:dyDescent="0.3">
      <c r="A66" s="7">
        <f>MAX(A$1:A65)+1</f>
        <v>13</v>
      </c>
      <c r="B66" s="79"/>
      <c r="C66" s="80">
        <v>91050601</v>
      </c>
      <c r="D66" s="81"/>
      <c r="E66" s="75" t="s">
        <v>109</v>
      </c>
      <c r="F66" s="118"/>
      <c r="G66" s="119" t="s">
        <v>12</v>
      </c>
      <c r="H66" s="176">
        <f>H67</f>
        <v>2</v>
      </c>
    </row>
    <row r="67" spans="1:8" ht="33" x14ac:dyDescent="0.3">
      <c r="A67" s="106"/>
      <c r="B67" s="79"/>
      <c r="C67" s="83"/>
      <c r="D67" s="82">
        <v>9105060101</v>
      </c>
      <c r="E67" s="78" t="s">
        <v>110</v>
      </c>
      <c r="F67" s="76"/>
      <c r="G67" s="93" t="s">
        <v>12</v>
      </c>
      <c r="H67" s="107">
        <f>SUM(F68)</f>
        <v>2</v>
      </c>
    </row>
    <row r="68" spans="1:8" x14ac:dyDescent="0.3">
      <c r="A68" s="106"/>
      <c r="B68" s="79"/>
      <c r="C68" s="79"/>
      <c r="D68" s="82"/>
      <c r="E68" s="124" t="s">
        <v>111</v>
      </c>
      <c r="F68" s="206">
        <v>2</v>
      </c>
      <c r="G68" s="93"/>
      <c r="H68" s="107"/>
    </row>
    <row r="69" spans="1:8" x14ac:dyDescent="0.3">
      <c r="A69" s="106"/>
      <c r="B69" s="79"/>
      <c r="C69" s="79"/>
      <c r="D69" s="79"/>
      <c r="E69" s="78"/>
      <c r="F69" s="76"/>
      <c r="G69" s="93"/>
      <c r="H69" s="107"/>
    </row>
    <row r="70" spans="1:8" x14ac:dyDescent="0.3">
      <c r="A70" s="7">
        <f>MAX(A$1:A69)+1</f>
        <v>14</v>
      </c>
      <c r="B70" s="207"/>
      <c r="C70" s="80">
        <v>91051201</v>
      </c>
      <c r="D70" s="81"/>
      <c r="E70" s="75" t="s">
        <v>112</v>
      </c>
      <c r="F70" s="160"/>
      <c r="G70" s="119" t="s">
        <v>12</v>
      </c>
      <c r="H70" s="176">
        <f>H71</f>
        <v>13</v>
      </c>
    </row>
    <row r="71" spans="1:8" x14ac:dyDescent="0.3">
      <c r="A71" s="180"/>
      <c r="B71" s="208"/>
      <c r="C71" s="83"/>
      <c r="D71" s="82">
        <v>9105120101</v>
      </c>
      <c r="E71" s="78" t="s">
        <v>113</v>
      </c>
      <c r="F71" s="164"/>
      <c r="G71" s="93" t="s">
        <v>12</v>
      </c>
      <c r="H71" s="107">
        <f>SUM(F72)</f>
        <v>13</v>
      </c>
    </row>
    <row r="72" spans="1:8" s="71" customFormat="1" x14ac:dyDescent="0.3">
      <c r="A72" s="170"/>
      <c r="B72" s="177"/>
      <c r="C72" s="177"/>
      <c r="D72" s="173"/>
      <c r="E72" s="124" t="s">
        <v>114</v>
      </c>
      <c r="F72" s="161">
        <v>13</v>
      </c>
      <c r="G72" s="125"/>
      <c r="H72" s="178"/>
    </row>
    <row r="73" spans="1:8" x14ac:dyDescent="0.3">
      <c r="A73" s="106"/>
      <c r="B73" s="207"/>
      <c r="C73" s="80"/>
      <c r="D73" s="81"/>
      <c r="E73" s="75"/>
      <c r="F73" s="158"/>
      <c r="G73" s="209"/>
      <c r="H73" s="107"/>
    </row>
    <row r="74" spans="1:8" x14ac:dyDescent="0.3">
      <c r="A74" s="7">
        <f>MAX(A$1:A73)+1</f>
        <v>15</v>
      </c>
      <c r="B74" s="79"/>
      <c r="C74" s="80">
        <v>91051401</v>
      </c>
      <c r="D74" s="181"/>
      <c r="E74" s="75" t="s">
        <v>67</v>
      </c>
      <c r="F74" s="164"/>
      <c r="G74" s="119" t="s">
        <v>12</v>
      </c>
      <c r="H74" s="176">
        <f>H75</f>
        <v>6</v>
      </c>
    </row>
    <row r="75" spans="1:8" x14ac:dyDescent="0.3">
      <c r="A75" s="168"/>
      <c r="B75" s="79"/>
      <c r="C75" s="83"/>
      <c r="D75" s="82">
        <v>9105140101</v>
      </c>
      <c r="E75" s="78" t="s">
        <v>87</v>
      </c>
      <c r="F75" s="164"/>
      <c r="G75" s="93" t="s">
        <v>12</v>
      </c>
      <c r="H75" s="107">
        <f>SUM(F76)</f>
        <v>6</v>
      </c>
    </row>
    <row r="76" spans="1:8" s="71" customFormat="1" ht="33" x14ac:dyDescent="0.3">
      <c r="A76" s="170"/>
      <c r="B76" s="177"/>
      <c r="C76" s="177"/>
      <c r="D76" s="173"/>
      <c r="E76" s="124" t="s">
        <v>88</v>
      </c>
      <c r="F76" s="161">
        <v>6</v>
      </c>
      <c r="G76" s="125"/>
      <c r="H76" s="178"/>
    </row>
    <row r="77" spans="1:8" x14ac:dyDescent="0.3">
      <c r="A77" s="106"/>
      <c r="B77" s="79"/>
      <c r="C77" s="83"/>
      <c r="D77" s="82"/>
      <c r="E77" s="78"/>
      <c r="F77" s="160"/>
      <c r="G77" s="93"/>
      <c r="H77" s="107"/>
    </row>
    <row r="78" spans="1:8" x14ac:dyDescent="0.3">
      <c r="A78" s="7">
        <f>MAX(A$1:A77)+1</f>
        <v>16</v>
      </c>
      <c r="B78" s="79"/>
      <c r="C78" s="80">
        <v>91051501</v>
      </c>
      <c r="D78" s="81"/>
      <c r="E78" s="75" t="s">
        <v>115</v>
      </c>
      <c r="F78" s="160"/>
      <c r="G78" s="119" t="s">
        <v>12</v>
      </c>
      <c r="H78" s="182">
        <f>H79</f>
        <v>6</v>
      </c>
    </row>
    <row r="79" spans="1:8" x14ac:dyDescent="0.3">
      <c r="A79" s="106"/>
      <c r="B79" s="79"/>
      <c r="C79" s="83"/>
      <c r="D79" s="82">
        <v>9105150102</v>
      </c>
      <c r="E79" s="78" t="s">
        <v>116</v>
      </c>
      <c r="F79" s="164"/>
      <c r="G79" s="93" t="s">
        <v>12</v>
      </c>
      <c r="H79" s="107">
        <f>SUM(F80)</f>
        <v>6</v>
      </c>
    </row>
    <row r="80" spans="1:8" s="71" customFormat="1" x14ac:dyDescent="0.3">
      <c r="A80" s="170"/>
      <c r="B80" s="177"/>
      <c r="C80" s="177"/>
      <c r="D80" s="173"/>
      <c r="E80" s="124" t="s">
        <v>117</v>
      </c>
      <c r="F80" s="161">
        <v>6</v>
      </c>
      <c r="G80" s="125"/>
      <c r="H80" s="178"/>
    </row>
    <row r="81" spans="1:8" x14ac:dyDescent="0.3">
      <c r="A81" s="106"/>
      <c r="B81" s="79"/>
      <c r="C81" s="210"/>
      <c r="D81" s="82"/>
      <c r="E81" s="75"/>
      <c r="F81" s="164"/>
      <c r="G81" s="93"/>
      <c r="H81" s="107"/>
    </row>
    <row r="82" spans="1:8" x14ac:dyDescent="0.3">
      <c r="A82" s="7">
        <f>MAX(A$1:A81)+1</f>
        <v>17</v>
      </c>
      <c r="B82" s="79"/>
      <c r="C82" s="80">
        <v>91051601</v>
      </c>
      <c r="D82" s="181"/>
      <c r="E82" s="75" t="s">
        <v>54</v>
      </c>
      <c r="F82" s="164"/>
      <c r="G82" s="119" t="s">
        <v>12</v>
      </c>
      <c r="H82" s="176">
        <f>H83</f>
        <v>18</v>
      </c>
    </row>
    <row r="83" spans="1:8" ht="33" x14ac:dyDescent="0.3">
      <c r="A83" s="106"/>
      <c r="B83" s="79"/>
      <c r="C83" s="80"/>
      <c r="D83" s="82">
        <v>9105160102</v>
      </c>
      <c r="E83" s="78" t="s">
        <v>55</v>
      </c>
      <c r="F83" s="160"/>
      <c r="G83" s="93" t="s">
        <v>12</v>
      </c>
      <c r="H83" s="107">
        <f>SUM(F84)</f>
        <v>18</v>
      </c>
    </row>
    <row r="84" spans="1:8" s="71" customFormat="1" x14ac:dyDescent="0.3">
      <c r="A84" s="170"/>
      <c r="B84" s="177"/>
      <c r="C84" s="177"/>
      <c r="D84" s="173"/>
      <c r="E84" s="124" t="s">
        <v>68</v>
      </c>
      <c r="F84" s="161">
        <v>18</v>
      </c>
      <c r="G84" s="125"/>
      <c r="H84" s="178"/>
    </row>
    <row r="85" spans="1:8" x14ac:dyDescent="0.3">
      <c r="A85" s="106"/>
      <c r="B85" s="79"/>
      <c r="C85" s="80"/>
      <c r="D85" s="82"/>
      <c r="E85" s="78"/>
      <c r="F85" s="160"/>
      <c r="G85" s="93"/>
      <c r="H85" s="107"/>
    </row>
    <row r="86" spans="1:8" s="200" customFormat="1" ht="33" x14ac:dyDescent="0.25">
      <c r="A86" s="7">
        <f>MAX(A$1:A85)+1</f>
        <v>18</v>
      </c>
      <c r="B86" s="198"/>
      <c r="C86" s="80">
        <v>91051902</v>
      </c>
      <c r="D86" s="81"/>
      <c r="E86" s="199" t="s">
        <v>89</v>
      </c>
      <c r="F86" s="199"/>
      <c r="G86" s="119" t="s">
        <v>12</v>
      </c>
      <c r="H86" s="176">
        <f>H87</f>
        <v>1</v>
      </c>
    </row>
    <row r="87" spans="1:8" s="200" customFormat="1" ht="33" x14ac:dyDescent="0.25">
      <c r="A87" s="201"/>
      <c r="B87" s="198"/>
      <c r="C87" s="83"/>
      <c r="D87" s="82">
        <v>9105190202</v>
      </c>
      <c r="E87" s="202" t="s">
        <v>90</v>
      </c>
      <c r="F87" s="202"/>
      <c r="G87" s="93" t="s">
        <v>12</v>
      </c>
      <c r="H87" s="107">
        <f>SUM(F88)</f>
        <v>1</v>
      </c>
    </row>
    <row r="88" spans="1:8" s="200" customFormat="1" ht="66" x14ac:dyDescent="0.25">
      <c r="A88" s="201"/>
      <c r="B88" s="198"/>
      <c r="C88" s="83"/>
      <c r="D88" s="82"/>
      <c r="E88" s="203" t="s">
        <v>99</v>
      </c>
      <c r="F88" s="204">
        <v>1</v>
      </c>
      <c r="G88" s="93"/>
      <c r="H88" s="107"/>
    </row>
    <row r="89" spans="1:8" s="200" customFormat="1" x14ac:dyDescent="0.25">
      <c r="A89" s="201"/>
      <c r="B89" s="198"/>
      <c r="C89" s="83"/>
      <c r="D89" s="82"/>
      <c r="E89" s="202"/>
      <c r="F89" s="202"/>
      <c r="G89" s="93"/>
      <c r="H89" s="107"/>
    </row>
    <row r="90" spans="1:8" x14ac:dyDescent="0.3">
      <c r="A90" s="7">
        <f>MAX(A$1:A89)+1</f>
        <v>19</v>
      </c>
      <c r="B90" s="179"/>
      <c r="C90" s="80">
        <v>91052201</v>
      </c>
      <c r="D90" s="142"/>
      <c r="E90" s="75" t="s">
        <v>56</v>
      </c>
      <c r="F90" s="164"/>
      <c r="G90" s="119" t="s">
        <v>12</v>
      </c>
      <c r="H90" s="176">
        <f>H91</f>
        <v>3</v>
      </c>
    </row>
    <row r="91" spans="1:8" x14ac:dyDescent="0.3">
      <c r="A91" s="180"/>
      <c r="B91" s="79"/>
      <c r="C91" s="83"/>
      <c r="D91" s="82">
        <v>9105220103</v>
      </c>
      <c r="E91" s="78" t="s">
        <v>57</v>
      </c>
      <c r="F91" s="164"/>
      <c r="G91" s="93" t="s">
        <v>12</v>
      </c>
      <c r="H91" s="90">
        <f>SUM(F92)</f>
        <v>3</v>
      </c>
    </row>
    <row r="92" spans="1:8" s="71" customFormat="1" x14ac:dyDescent="0.3">
      <c r="A92" s="170"/>
      <c r="B92" s="177"/>
      <c r="C92" s="177"/>
      <c r="D92" s="173"/>
      <c r="E92" s="124" t="s">
        <v>64</v>
      </c>
      <c r="F92" s="161">
        <v>3</v>
      </c>
      <c r="G92" s="125"/>
      <c r="H92" s="178"/>
    </row>
    <row r="93" spans="1:8" x14ac:dyDescent="0.3">
      <c r="A93" s="106"/>
      <c r="B93" s="79"/>
      <c r="C93" s="80"/>
      <c r="D93" s="82"/>
      <c r="E93" s="78"/>
      <c r="F93" s="160"/>
      <c r="G93" s="93"/>
      <c r="H93" s="107"/>
    </row>
    <row r="94" spans="1:8" x14ac:dyDescent="0.3">
      <c r="A94" s="7">
        <f>MAX(A$1:A91)+1</f>
        <v>20</v>
      </c>
      <c r="B94" s="79"/>
      <c r="C94" s="80">
        <v>91052202</v>
      </c>
      <c r="D94" s="142"/>
      <c r="E94" s="75" t="s">
        <v>58</v>
      </c>
      <c r="F94" s="164"/>
      <c r="G94" s="119" t="s">
        <v>12</v>
      </c>
      <c r="H94" s="182">
        <f>H95</f>
        <v>3</v>
      </c>
    </row>
    <row r="95" spans="1:8" x14ac:dyDescent="0.3">
      <c r="A95" s="183"/>
      <c r="B95" s="169"/>
      <c r="C95" s="80"/>
      <c r="D95" s="82">
        <v>9105220203</v>
      </c>
      <c r="E95" s="78" t="s">
        <v>59</v>
      </c>
      <c r="F95" s="164"/>
      <c r="G95" s="93" t="s">
        <v>12</v>
      </c>
      <c r="H95" s="107">
        <f>SUM(F96)</f>
        <v>3</v>
      </c>
    </row>
    <row r="96" spans="1:8" s="71" customFormat="1" x14ac:dyDescent="0.3">
      <c r="A96" s="170"/>
      <c r="B96" s="177"/>
      <c r="C96" s="177"/>
      <c r="D96" s="173"/>
      <c r="E96" s="124" t="s">
        <v>64</v>
      </c>
      <c r="F96" s="161">
        <v>3</v>
      </c>
      <c r="G96" s="125"/>
      <c r="H96" s="178"/>
    </row>
    <row r="97" spans="1:8" x14ac:dyDescent="0.3">
      <c r="A97" s="183"/>
      <c r="B97" s="169"/>
      <c r="C97" s="80"/>
      <c r="D97" s="82"/>
      <c r="E97" s="78"/>
      <c r="F97" s="164"/>
      <c r="G97" s="93"/>
      <c r="H97" s="107"/>
    </row>
    <row r="98" spans="1:8" s="34" customFormat="1" ht="33" x14ac:dyDescent="0.25">
      <c r="A98" s="7">
        <f>MAX(A$1:A97)+1</f>
        <v>21</v>
      </c>
      <c r="B98" s="23"/>
      <c r="C98" s="184">
        <v>91220702</v>
      </c>
      <c r="D98" s="185"/>
      <c r="E98" s="57" t="s">
        <v>71</v>
      </c>
      <c r="F98" s="58"/>
      <c r="G98" s="119" t="s">
        <v>12</v>
      </c>
      <c r="H98" s="89">
        <f>H99</f>
        <v>25</v>
      </c>
    </row>
    <row r="99" spans="1:8" ht="33" x14ac:dyDescent="0.3">
      <c r="A99" s="186"/>
      <c r="B99" s="24"/>
      <c r="C99" s="184"/>
      <c r="D99" s="187">
        <v>9122070201</v>
      </c>
      <c r="E99" s="60" t="s">
        <v>72</v>
      </c>
      <c r="F99" s="61"/>
      <c r="G99" s="93" t="s">
        <v>12</v>
      </c>
      <c r="H99" s="91">
        <f>SUM(F100:F101)</f>
        <v>25</v>
      </c>
    </row>
    <row r="100" spans="1:8" s="33" customFormat="1" x14ac:dyDescent="0.3">
      <c r="A100" s="186"/>
      <c r="B100" s="24"/>
      <c r="C100" s="184"/>
      <c r="D100" s="187"/>
      <c r="E100" s="188" t="s">
        <v>73</v>
      </c>
      <c r="F100" s="189">
        <v>24</v>
      </c>
      <c r="G100" s="93"/>
      <c r="H100" s="107"/>
    </row>
    <row r="101" spans="1:8" s="33" customFormat="1" x14ac:dyDescent="0.3">
      <c r="A101" s="186"/>
      <c r="B101" s="24"/>
      <c r="C101" s="184"/>
      <c r="D101" s="187"/>
      <c r="E101" s="188" t="s">
        <v>74</v>
      </c>
      <c r="F101" s="189">
        <v>1</v>
      </c>
      <c r="G101" s="93"/>
      <c r="H101" s="107"/>
    </row>
    <row r="102" spans="1:8" s="33" customFormat="1" x14ac:dyDescent="0.3">
      <c r="A102" s="186"/>
      <c r="B102" s="24"/>
      <c r="C102" s="184"/>
      <c r="D102" s="187"/>
      <c r="E102" s="188"/>
      <c r="F102" s="189"/>
      <c r="G102" s="93"/>
      <c r="H102" s="107"/>
    </row>
    <row r="103" spans="1:8" s="34" customFormat="1" ht="33" x14ac:dyDescent="0.25">
      <c r="A103" s="7">
        <f>MAX(A$1:A102)+1</f>
        <v>22</v>
      </c>
      <c r="B103" s="23"/>
      <c r="C103" s="184">
        <v>91221001</v>
      </c>
      <c r="D103" s="185"/>
      <c r="E103" s="57" t="s">
        <v>75</v>
      </c>
      <c r="F103" s="58"/>
      <c r="G103" s="119" t="s">
        <v>12</v>
      </c>
      <c r="H103" s="89">
        <f>H104</f>
        <v>4</v>
      </c>
    </row>
    <row r="104" spans="1:8" ht="33" x14ac:dyDescent="0.3">
      <c r="A104" s="186"/>
      <c r="B104" s="24"/>
      <c r="C104" s="184"/>
      <c r="D104" s="187">
        <v>9122100101</v>
      </c>
      <c r="E104" s="60" t="s">
        <v>76</v>
      </c>
      <c r="F104" s="61"/>
      <c r="G104" s="93" t="s">
        <v>12</v>
      </c>
      <c r="H104" s="91">
        <f>SUM(F105:F105)</f>
        <v>4</v>
      </c>
    </row>
    <row r="105" spans="1:8" s="33" customFormat="1" x14ac:dyDescent="0.3">
      <c r="A105" s="186"/>
      <c r="B105" s="24"/>
      <c r="C105" s="184"/>
      <c r="D105" s="187"/>
      <c r="E105" s="188" t="s">
        <v>77</v>
      </c>
      <c r="F105" s="189">
        <v>4</v>
      </c>
      <c r="G105" s="93"/>
      <c r="H105" s="107"/>
    </row>
    <row r="106" spans="1:8" s="33" customFormat="1" x14ac:dyDescent="0.3">
      <c r="A106" s="186"/>
      <c r="B106" s="24"/>
      <c r="C106" s="184"/>
      <c r="D106" s="187"/>
      <c r="E106" s="188"/>
      <c r="F106" s="189"/>
      <c r="G106" s="93"/>
      <c r="H106" s="107"/>
    </row>
    <row r="107" spans="1:8" s="34" customFormat="1" ht="33" x14ac:dyDescent="0.25">
      <c r="A107" s="7">
        <f>MAX(A$1:A106)+1</f>
        <v>23</v>
      </c>
      <c r="B107" s="23"/>
      <c r="C107" s="184">
        <v>91221001</v>
      </c>
      <c r="D107" s="185"/>
      <c r="E107" s="57" t="s">
        <v>75</v>
      </c>
      <c r="F107" s="58"/>
      <c r="G107" s="119" t="s">
        <v>11</v>
      </c>
      <c r="H107" s="89">
        <f>H108</f>
        <v>40</v>
      </c>
    </row>
    <row r="108" spans="1:8" ht="33" x14ac:dyDescent="0.3">
      <c r="A108" s="186"/>
      <c r="B108" s="24"/>
      <c r="C108" s="184"/>
      <c r="D108" s="187">
        <v>9122100103</v>
      </c>
      <c r="E108" s="60" t="s">
        <v>78</v>
      </c>
      <c r="F108" s="61"/>
      <c r="G108" s="93" t="s">
        <v>11</v>
      </c>
      <c r="H108" s="91">
        <f>SUM(F109)</f>
        <v>40</v>
      </c>
    </row>
    <row r="109" spans="1:8" s="33" customFormat="1" x14ac:dyDescent="0.3">
      <c r="A109" s="186"/>
      <c r="B109" s="24"/>
      <c r="C109" s="184"/>
      <c r="D109" s="187"/>
      <c r="E109" s="188" t="s">
        <v>85</v>
      </c>
      <c r="F109" s="189">
        <v>40</v>
      </c>
      <c r="G109" s="93"/>
      <c r="H109" s="107"/>
    </row>
    <row r="110" spans="1:8" s="33" customFormat="1" x14ac:dyDescent="0.3">
      <c r="A110" s="186"/>
      <c r="B110" s="24"/>
      <c r="C110" s="184"/>
      <c r="D110" s="187"/>
      <c r="E110" s="188"/>
      <c r="F110" s="189"/>
      <c r="G110" s="93"/>
      <c r="H110" s="107"/>
    </row>
    <row r="111" spans="1:8" s="13" customFormat="1" ht="33" x14ac:dyDescent="0.25">
      <c r="A111" s="7">
        <f>MAX(A$1:A110)+1</f>
        <v>24</v>
      </c>
      <c r="B111" s="8"/>
      <c r="C111" s="184">
        <v>91221401</v>
      </c>
      <c r="D111" s="185"/>
      <c r="E111" s="22" t="s">
        <v>79</v>
      </c>
      <c r="F111" s="31"/>
      <c r="G111" s="119" t="s">
        <v>12</v>
      </c>
      <c r="H111" s="89">
        <f>H112</f>
        <v>1</v>
      </c>
    </row>
    <row r="112" spans="1:8" s="13" customFormat="1" ht="33" x14ac:dyDescent="0.25">
      <c r="A112" s="6"/>
      <c r="B112" s="8"/>
      <c r="C112" s="184"/>
      <c r="D112" s="187">
        <v>9122140101</v>
      </c>
      <c r="E112" s="27" t="s">
        <v>80</v>
      </c>
      <c r="F112" s="32"/>
      <c r="G112" s="93" t="s">
        <v>12</v>
      </c>
      <c r="H112" s="91">
        <f>SUM(F113:F113)</f>
        <v>1</v>
      </c>
    </row>
    <row r="113" spans="1:243" s="13" customFormat="1" x14ac:dyDescent="0.25">
      <c r="A113" s="6"/>
      <c r="B113" s="8"/>
      <c r="C113" s="8"/>
      <c r="D113" s="187"/>
      <c r="E113" s="28" t="s">
        <v>81</v>
      </c>
      <c r="F113" s="190">
        <v>1</v>
      </c>
      <c r="G113" s="93"/>
      <c r="H113" s="88"/>
    </row>
    <row r="114" spans="1:243" s="13" customFormat="1" x14ac:dyDescent="0.25">
      <c r="A114" s="6"/>
      <c r="B114" s="8"/>
      <c r="C114" s="8"/>
      <c r="D114" s="187"/>
      <c r="E114" s="28"/>
      <c r="F114" s="190"/>
      <c r="G114" s="93"/>
      <c r="H114" s="88"/>
    </row>
    <row r="115" spans="1:243" s="13" customFormat="1" ht="33" x14ac:dyDescent="0.25">
      <c r="A115" s="7">
        <f>MAX(A$1:A114)+1</f>
        <v>25</v>
      </c>
      <c r="B115" s="8"/>
      <c r="C115" s="184">
        <v>91221501</v>
      </c>
      <c r="D115" s="185"/>
      <c r="E115" s="22" t="s">
        <v>82</v>
      </c>
      <c r="F115" s="31"/>
      <c r="G115" s="119" t="s">
        <v>12</v>
      </c>
      <c r="H115" s="89">
        <f>H116</f>
        <v>1</v>
      </c>
    </row>
    <row r="116" spans="1:243" s="13" customFormat="1" ht="33" x14ac:dyDescent="0.25">
      <c r="A116" s="8"/>
      <c r="B116" s="8"/>
      <c r="C116" s="191"/>
      <c r="D116" s="187">
        <v>9122140101</v>
      </c>
      <c r="E116" s="27" t="s">
        <v>83</v>
      </c>
      <c r="F116" s="32"/>
      <c r="G116" s="93" t="s">
        <v>12</v>
      </c>
      <c r="H116" s="91">
        <f>SUM(F117:F117)</f>
        <v>1</v>
      </c>
    </row>
    <row r="117" spans="1:243" s="13" customFormat="1" x14ac:dyDescent="0.25">
      <c r="A117" s="6"/>
      <c r="B117" s="8"/>
      <c r="C117" s="8"/>
      <c r="D117" s="187"/>
      <c r="E117" s="28" t="s">
        <v>84</v>
      </c>
      <c r="F117" s="190">
        <v>1</v>
      </c>
      <c r="G117" s="93"/>
      <c r="H117" s="88"/>
    </row>
    <row r="118" spans="1:243" x14ac:dyDescent="0.3">
      <c r="A118" s="40"/>
      <c r="B118" s="41"/>
      <c r="C118" s="41"/>
      <c r="D118" s="42"/>
      <c r="E118" s="43"/>
      <c r="F118" s="37"/>
      <c r="G118" s="94"/>
      <c r="H118" s="95"/>
    </row>
    <row r="119" spans="1:243" x14ac:dyDescent="0.3">
      <c r="A119" s="44"/>
      <c r="B119" s="45"/>
      <c r="C119" s="45"/>
      <c r="D119" s="46"/>
      <c r="E119" s="47"/>
      <c r="F119" s="48"/>
      <c r="G119" s="96"/>
      <c r="H119" s="97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</row>
    <row r="120" spans="1:243" x14ac:dyDescent="0.3">
      <c r="A120" s="49"/>
      <c r="B120" s="49"/>
      <c r="C120" s="49"/>
      <c r="D120" s="50"/>
      <c r="E120" s="51"/>
      <c r="F120" s="52"/>
      <c r="G120" s="98"/>
      <c r="H120" s="99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</row>
    <row r="121" spans="1:243" x14ac:dyDescent="0.3">
      <c r="A121" s="53"/>
      <c r="B121" s="54"/>
      <c r="C121" s="55"/>
      <c r="D121" s="56"/>
      <c r="E121" s="57"/>
      <c r="F121" s="58"/>
      <c r="G121" s="100"/>
      <c r="H121" s="101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</row>
    <row r="122" spans="1:243" x14ac:dyDescent="0.3">
      <c r="A122" s="49"/>
      <c r="B122" s="49"/>
      <c r="C122" s="49"/>
      <c r="D122" s="59"/>
      <c r="E122" s="60"/>
      <c r="F122" s="61"/>
      <c r="G122" s="102"/>
      <c r="H122" s="103"/>
    </row>
    <row r="123" spans="1:243" x14ac:dyDescent="0.3">
      <c r="A123" s="3"/>
      <c r="D123" s="10"/>
      <c r="E123" s="70"/>
      <c r="F123" s="11"/>
      <c r="G123" s="104"/>
      <c r="H123" s="105"/>
    </row>
    <row r="124" spans="1:243" x14ac:dyDescent="0.3">
      <c r="A124" s="3"/>
      <c r="D124" s="10"/>
      <c r="E124" s="70"/>
      <c r="F124" s="11"/>
      <c r="G124" s="104"/>
      <c r="H124" s="105"/>
    </row>
    <row r="125" spans="1:243" x14ac:dyDescent="0.3">
      <c r="A125" s="3"/>
      <c r="D125" s="10"/>
      <c r="E125" s="70"/>
      <c r="F125" s="11"/>
      <c r="G125" s="104"/>
      <c r="H125" s="105"/>
    </row>
    <row r="126" spans="1:243" x14ac:dyDescent="0.3">
      <c r="A126" s="3"/>
      <c r="D126" s="10"/>
      <c r="E126" s="70"/>
      <c r="F126" s="11"/>
      <c r="G126" s="104"/>
      <c r="H126" s="105"/>
    </row>
    <row r="127" spans="1:243" x14ac:dyDescent="0.3">
      <c r="A127" s="3"/>
      <c r="D127" s="10"/>
      <c r="E127" s="70"/>
      <c r="F127" s="11"/>
      <c r="G127" s="104"/>
      <c r="H127" s="105"/>
    </row>
    <row r="128" spans="1:243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  <row r="1041" spans="1:8" x14ac:dyDescent="0.3">
      <c r="A1041" s="3"/>
      <c r="D1041" s="10"/>
      <c r="E1041" s="70"/>
      <c r="F1041" s="11"/>
      <c r="G1041" s="104"/>
      <c r="H1041" s="105"/>
    </row>
    <row r="1042" spans="1:8" x14ac:dyDescent="0.3">
      <c r="A1042" s="3"/>
      <c r="D1042" s="10"/>
      <c r="E1042" s="70"/>
      <c r="F1042" s="11"/>
      <c r="G1042" s="104"/>
      <c r="H1042" s="105"/>
    </row>
    <row r="1043" spans="1:8" x14ac:dyDescent="0.3">
      <c r="A1043" s="3"/>
      <c r="D1043" s="10"/>
      <c r="E1043" s="70"/>
      <c r="F1043" s="11"/>
      <c r="G1043" s="104"/>
      <c r="H1043" s="105"/>
    </row>
    <row r="1044" spans="1:8" x14ac:dyDescent="0.3">
      <c r="A1044" s="3"/>
      <c r="D1044" s="10"/>
      <c r="E1044" s="70"/>
      <c r="F1044" s="11"/>
      <c r="G1044" s="104"/>
      <c r="H1044" s="105"/>
    </row>
    <row r="1045" spans="1:8" x14ac:dyDescent="0.3">
      <c r="A1045" s="3"/>
      <c r="D1045" s="10"/>
      <c r="E1045" s="70"/>
      <c r="F1045" s="11"/>
      <c r="G1045" s="104"/>
      <c r="H1045" s="105"/>
    </row>
    <row r="1046" spans="1:8" x14ac:dyDescent="0.3">
      <c r="A1046" s="3"/>
      <c r="D1046" s="10"/>
      <c r="E1046" s="70"/>
      <c r="F1046" s="11"/>
      <c r="G1046" s="104"/>
      <c r="H1046" s="105"/>
    </row>
    <row r="1047" spans="1:8" x14ac:dyDescent="0.3">
      <c r="A1047" s="3"/>
      <c r="D1047" s="10"/>
      <c r="E1047" s="70"/>
      <c r="F1047" s="11"/>
      <c r="G1047" s="104"/>
      <c r="H1047" s="105"/>
    </row>
    <row r="1048" spans="1:8" x14ac:dyDescent="0.3">
      <c r="A1048" s="3"/>
      <c r="D1048" s="10"/>
      <c r="E1048" s="70"/>
      <c r="F1048" s="11"/>
      <c r="G1048" s="104"/>
      <c r="H1048" s="105"/>
    </row>
    <row r="1049" spans="1:8" x14ac:dyDescent="0.3">
      <c r="A1049" s="3"/>
      <c r="D1049" s="10"/>
      <c r="E1049" s="70"/>
      <c r="F1049" s="11"/>
      <c r="G1049" s="104"/>
      <c r="H1049" s="105"/>
    </row>
    <row r="1050" spans="1:8" x14ac:dyDescent="0.3">
      <c r="A1050" s="3"/>
      <c r="D1050" s="10"/>
      <c r="E1050" s="70"/>
      <c r="F1050" s="11"/>
      <c r="G1050" s="104"/>
      <c r="H1050" s="105"/>
    </row>
    <row r="1051" spans="1:8" x14ac:dyDescent="0.3">
      <c r="A1051" s="3"/>
      <c r="D1051" s="10"/>
      <c r="E1051" s="70"/>
      <c r="F1051" s="11"/>
      <c r="G1051" s="104"/>
      <c r="H1051" s="105"/>
    </row>
    <row r="1052" spans="1:8" x14ac:dyDescent="0.3">
      <c r="A1052" s="3"/>
      <c r="D1052" s="10"/>
      <c r="E1052" s="70"/>
      <c r="F1052" s="11"/>
      <c r="G1052" s="104"/>
      <c r="H1052" s="105"/>
    </row>
    <row r="1053" spans="1:8" x14ac:dyDescent="0.3">
      <c r="A1053" s="3"/>
      <c r="D1053" s="10"/>
      <c r="E1053" s="70"/>
      <c r="F1053" s="11"/>
      <c r="G1053" s="104"/>
      <c r="H1053" s="105"/>
    </row>
    <row r="1054" spans="1:8" x14ac:dyDescent="0.3">
      <c r="A1054" s="3"/>
      <c r="D1054" s="10"/>
      <c r="E1054" s="70"/>
      <c r="F1054" s="11"/>
      <c r="G1054" s="104"/>
      <c r="H1054" s="105"/>
    </row>
    <row r="1055" spans="1:8" x14ac:dyDescent="0.3">
      <c r="A1055" s="3"/>
      <c r="D1055" s="10"/>
      <c r="E1055" s="70"/>
      <c r="F1055" s="11"/>
      <c r="G1055" s="104"/>
      <c r="H1055" s="105"/>
    </row>
    <row r="1056" spans="1:8" x14ac:dyDescent="0.3">
      <c r="A1056" s="3"/>
      <c r="D1056" s="10"/>
      <c r="E1056" s="70"/>
      <c r="F1056" s="11"/>
      <c r="G1056" s="104"/>
      <c r="H1056" s="105"/>
    </row>
    <row r="1057" spans="1:8" x14ac:dyDescent="0.3">
      <c r="A1057" s="3"/>
      <c r="D1057" s="10"/>
      <c r="E1057" s="70"/>
      <c r="F1057" s="11"/>
      <c r="G1057" s="104"/>
      <c r="H1057" s="105"/>
    </row>
    <row r="1058" spans="1:8" x14ac:dyDescent="0.3">
      <c r="A1058" s="3"/>
      <c r="D1058" s="10"/>
      <c r="E1058" s="70"/>
      <c r="F1058" s="11"/>
      <c r="G1058" s="104"/>
      <c r="H1058" s="105"/>
    </row>
    <row r="1059" spans="1:8" x14ac:dyDescent="0.3">
      <c r="A1059" s="3"/>
      <c r="D1059" s="10"/>
      <c r="E1059" s="70"/>
      <c r="F1059" s="11"/>
      <c r="G1059" s="104"/>
      <c r="H1059" s="105"/>
    </row>
    <row r="1060" spans="1:8" x14ac:dyDescent="0.3">
      <c r="A1060" s="3"/>
      <c r="D1060" s="10"/>
      <c r="E1060" s="70"/>
      <c r="F1060" s="11"/>
      <c r="G1060" s="104"/>
      <c r="H1060" s="105"/>
    </row>
    <row r="1061" spans="1:8" x14ac:dyDescent="0.3">
      <c r="A1061" s="3"/>
      <c r="D1061" s="10"/>
      <c r="E1061" s="70"/>
      <c r="F1061" s="11"/>
      <c r="G1061" s="104"/>
      <c r="H1061" s="105"/>
    </row>
    <row r="1062" spans="1:8" x14ac:dyDescent="0.3">
      <c r="A1062" s="3"/>
      <c r="D1062" s="10"/>
      <c r="E1062" s="70"/>
      <c r="F1062" s="11"/>
      <c r="G1062" s="104"/>
      <c r="H1062" s="105"/>
    </row>
    <row r="1063" spans="1:8" x14ac:dyDescent="0.3">
      <c r="A1063" s="3"/>
      <c r="D1063" s="10"/>
      <c r="E1063" s="70"/>
      <c r="F1063" s="11"/>
      <c r="G1063" s="104"/>
      <c r="H1063" s="105"/>
    </row>
    <row r="1064" spans="1:8" x14ac:dyDescent="0.3">
      <c r="A1064" s="3"/>
      <c r="D1064" s="10"/>
      <c r="E1064" s="70"/>
      <c r="F1064" s="11"/>
      <c r="G1064" s="104"/>
      <c r="H1064" s="105"/>
    </row>
    <row r="1065" spans="1:8" x14ac:dyDescent="0.3">
      <c r="A1065" s="3"/>
      <c r="D1065" s="10"/>
      <c r="E1065" s="70"/>
      <c r="F1065" s="11"/>
      <c r="G1065" s="104"/>
      <c r="H1065" s="105"/>
    </row>
    <row r="1066" spans="1:8" x14ac:dyDescent="0.3">
      <c r="A1066" s="3"/>
      <c r="D1066" s="10"/>
      <c r="E1066" s="70"/>
      <c r="F1066" s="11"/>
      <c r="G1066" s="104"/>
      <c r="H1066" s="105"/>
    </row>
    <row r="1067" spans="1:8" x14ac:dyDescent="0.3">
      <c r="A1067" s="3"/>
      <c r="D1067" s="10"/>
      <c r="E1067" s="70"/>
      <c r="F1067" s="11"/>
      <c r="G1067" s="104"/>
      <c r="H1067" s="105"/>
    </row>
    <row r="1068" spans="1:8" x14ac:dyDescent="0.3">
      <c r="A1068" s="3"/>
      <c r="D1068" s="10"/>
      <c r="E1068" s="70"/>
      <c r="F1068" s="11"/>
      <c r="G1068" s="104"/>
      <c r="H1068" s="105"/>
    </row>
    <row r="1069" spans="1:8" x14ac:dyDescent="0.3">
      <c r="A1069" s="3"/>
      <c r="D1069" s="10"/>
      <c r="E1069" s="70"/>
      <c r="F1069" s="11"/>
      <c r="G1069" s="104"/>
      <c r="H1069" s="105"/>
    </row>
    <row r="1070" spans="1:8" x14ac:dyDescent="0.3">
      <c r="A1070" s="3"/>
      <c r="D1070" s="10"/>
      <c r="E1070" s="70"/>
      <c r="F1070" s="11"/>
      <c r="G1070" s="104"/>
      <c r="H1070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2018-09-09T10:55:07Z</cp:lastPrinted>
  <dcterms:created xsi:type="dcterms:W3CDTF">2014-08-23T14:25:41Z</dcterms:created>
  <dcterms:modified xsi:type="dcterms:W3CDTF">2019-04-08T15:39:50Z</dcterms:modified>
</cp:coreProperties>
</file>