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2CD1246C-E5CC-46DD-87E1-9F1C19001D8A}" xr6:coauthVersionLast="43" xr6:coauthVersionMax="43" xr10:uidLastSave="{00000000-0000-0000-0000-000000000000}"/>
  <bookViews>
    <workbookView xWindow="26250" yWindow="3330" windowWidth="21165" windowHeight="14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48" i="1" s="1"/>
  <c r="H58" i="1"/>
  <c r="H57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7" i="1" s="1"/>
</calcChain>
</file>

<file path=xl/sharedStrings.xml><?xml version="1.0" encoding="utf-8"?>
<sst xmlns="http://schemas.openxmlformats.org/spreadsheetml/2006/main" count="98" uniqueCount="76">
  <si>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</si>
  <si>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</si>
  <si>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</si>
  <si>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</si>
  <si>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</si>
  <si>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</si>
  <si>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</si>
  <si>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</si>
  <si>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</si>
  <si>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</si>
  <si>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</si>
  <si>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</si>
  <si>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</si>
  <si>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</si>
  <si>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</si>
  <si>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</si>
  <si>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</si>
  <si>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</si>
  <si>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</si>
  <si>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</si>
  <si>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</si>
  <si>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</si>
  <si>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</si>
  <si>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</si>
  <si>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</si>
  <si>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</si>
  <si>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</si>
  <si>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</si>
  <si>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</si>
  <si>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</si>
  <si>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</si>
  <si>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</si>
  <si>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</si>
  <si>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</si>
  <si>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</si>
  <si>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</si>
  <si>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</si>
  <si>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</si>
  <si>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</si>
  <si>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</si>
  <si>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</si>
  <si>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</si>
  <si>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</si>
  <si>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</si>
  <si>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</si>
  <si>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</si>
  <si>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</si>
  <si>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</si>
  <si>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</si>
  <si>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</si>
  <si>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</si>
  <si>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</si>
  <si>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</si>
  <si>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</si>
  <si>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</si>
  <si>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</si>
  <si>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</si>
  <si>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</si>
  <si>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</si>
  <si>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</si>
  <si>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chránička HDPE 110 v trase</t>
  </si>
  <si>
    <t>jama pre spojky (2*2)</t>
  </si>
  <si>
    <t>pieskové lôžko (0,35*0,2*(1408))</t>
  </si>
  <si>
    <t>vystražná fólia šírky 33cm v metroch</t>
  </si>
  <si>
    <t xml:space="preserve">657-00 Preložka diaľkového kábla ST v križovatke Krásna </t>
  </si>
  <si>
    <t>TCEKPKFLE 25XN0,8</t>
  </si>
  <si>
    <t>optorúra HDPE -LWL 40/33</t>
  </si>
  <si>
    <t>Spojka NITTO JCSA400</t>
  </si>
  <si>
    <t>chránička HDPE 110 káblové podchody (30+54+63+30)*2</t>
  </si>
  <si>
    <t>obetónovanie chráničiek pod spevnenými komunikáciami - (0,5*0,3*177)</t>
  </si>
  <si>
    <t>pod spevnenými komunikáciami  (0,5*1,2*(177))</t>
  </si>
  <si>
    <t>voľný terén (0,35*0,8*(708-177))</t>
  </si>
  <si>
    <t>piesok v tonách (p*1600/1000 t)</t>
  </si>
  <si>
    <t>výkop-(pieskové lôžko+obetónovanie chráničiek)  (4+255)-(37+27)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</si>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</sst>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59</xdr:row>
      <xdr:rowOff>0</xdr:rowOff>
    </xdr:from>
    <xdr:to>
      <xdr:col>3</xdr:col>
      <xdr:colOff>285750</xdr:colOff>
      <xdr:row>59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66"/>
  <sheetViews>
    <sheetView tabSelected="1" workbookViewId="0">
      <pane ySplit="5" topLeftCell="A30" activePane="bottomLeft" state="frozen"/>
      <selection pane="bottomLeft" activeCell="H42" sqref="H42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48</v>
      </c>
      <c r="D1" s="16"/>
      <c r="E1" s="16"/>
      <c r="F1" s="17"/>
      <c r="G1" s="86"/>
      <c r="H1" s="87"/>
    </row>
    <row r="2" spans="1:253" s="18" customFormat="1" x14ac:dyDescent="0.3">
      <c r="A2" s="15" t="s">
        <v>1</v>
      </c>
      <c r="B2" s="15"/>
      <c r="C2" s="33" t="s">
        <v>64</v>
      </c>
      <c r="D2" s="16"/>
      <c r="E2" s="16"/>
      <c r="F2" s="17"/>
      <c r="G2" s="86"/>
      <c r="H2" s="87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3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3" s="14" customFormat="1" x14ac:dyDescent="0.3">
      <c r="A5" s="65" t="s">
        <v>8</v>
      </c>
      <c r="B5" s="109" t="s">
        <v>9</v>
      </c>
      <c r="C5" s="109"/>
      <c r="D5" s="65" t="s">
        <v>10</v>
      </c>
      <c r="E5" s="109"/>
      <c r="F5" s="109"/>
      <c r="G5" s="110"/>
      <c r="H5" s="111"/>
    </row>
    <row r="6" spans="1:253" x14ac:dyDescent="0.3">
      <c r="A6" s="49"/>
      <c r="B6" s="50"/>
      <c r="C6" s="51"/>
      <c r="D6" s="52"/>
      <c r="E6" s="53"/>
      <c r="F6" s="36"/>
      <c r="G6" s="90"/>
      <c r="H6" s="91"/>
    </row>
    <row r="7" spans="1:253" s="13" customFormat="1" x14ac:dyDescent="0.25">
      <c r="A7" s="45"/>
      <c r="B7" s="19" t="s">
        <v>57</v>
      </c>
      <c r="C7" s="19"/>
      <c r="D7" s="19"/>
      <c r="E7" s="6" t="s">
        <v>58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61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94" t="s">
        <v>13</v>
      </c>
      <c r="H13" s="95">
        <f>H14</f>
        <v>254.88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96" t="s">
        <v>13</v>
      </c>
      <c r="H14" s="97">
        <f>SUM(F15:F16)</f>
        <v>254.88</v>
      </c>
    </row>
    <row r="15" spans="1:253" s="34" customFormat="1" x14ac:dyDescent="0.25">
      <c r="A15" s="24"/>
      <c r="B15" s="24"/>
      <c r="C15" s="25"/>
      <c r="D15" s="21"/>
      <c r="E15" s="28" t="s">
        <v>70</v>
      </c>
      <c r="F15" s="29">
        <v>106.2</v>
      </c>
      <c r="G15" s="96"/>
      <c r="H15" s="97"/>
    </row>
    <row r="16" spans="1:253" s="34" customFormat="1" x14ac:dyDescent="0.25">
      <c r="A16" s="24"/>
      <c r="B16" s="24"/>
      <c r="C16" s="25"/>
      <c r="D16" s="21"/>
      <c r="E16" s="28" t="s">
        <v>71</v>
      </c>
      <c r="F16" s="29">
        <v>148.68</v>
      </c>
      <c r="G16" s="96"/>
      <c r="H16" s="97"/>
    </row>
    <row r="17" spans="1:253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37.17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37.17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62</v>
      </c>
      <c r="F20" s="29">
        <v>37.17</v>
      </c>
      <c r="G20" s="96"/>
      <c r="H20" s="97"/>
    </row>
    <row r="21" spans="1:253" s="34" customFormat="1" x14ac:dyDescent="0.25">
      <c r="A21" s="24"/>
      <c r="B21" s="24"/>
      <c r="C21" s="25"/>
      <c r="D21" s="21"/>
      <c r="E21" s="28" t="s">
        <v>72</v>
      </c>
      <c r="F21" s="29">
        <v>59.47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195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195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ht="33" x14ac:dyDescent="0.25">
      <c r="A25" s="24"/>
      <c r="B25" s="24"/>
      <c r="C25" s="25"/>
      <c r="D25" s="26"/>
      <c r="E25" s="28" t="s">
        <v>73</v>
      </c>
      <c r="F25" s="29">
        <v>195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63</v>
      </c>
      <c r="F26" s="29">
        <v>708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74</v>
      </c>
      <c r="F28" s="31"/>
      <c r="G28" s="94" t="s">
        <v>13</v>
      </c>
      <c r="H28" s="95">
        <f>H29</f>
        <v>64</v>
      </c>
      <c r="I28" s="13"/>
      <c r="J28" s="13"/>
      <c r="K28" s="13"/>
      <c r="L28" s="13"/>
      <c r="M28" s="13"/>
      <c r="N28" s="13"/>
      <c r="O28" s="13"/>
      <c r="P28" s="13"/>
      <c r="Q28" s="13" t="s">
        <v>3</v>
      </c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75</v>
      </c>
      <c r="F29" s="32"/>
      <c r="G29" s="96" t="s">
        <v>13</v>
      </c>
      <c r="H29" s="97">
        <f>SUM(F30)</f>
        <v>64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38</v>
      </c>
      <c r="F30" s="10">
        <v>64</v>
      </c>
      <c r="G30" s="96"/>
      <c r="H30" s="97"/>
    </row>
    <row r="31" spans="1:253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94" t="s">
        <v>13</v>
      </c>
      <c r="H32" s="95">
        <f>H33</f>
        <v>518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96" t="s">
        <v>13</v>
      </c>
      <c r="H33" s="97">
        <f>SUM(F34)</f>
        <v>518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518</v>
      </c>
      <c r="G34" s="98"/>
      <c r="H34" s="99"/>
    </row>
    <row r="35" spans="1:253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8"/>
      <c r="B36" s="19" t="s">
        <v>49</v>
      </c>
      <c r="C36" s="19"/>
      <c r="D36" s="19"/>
      <c r="E36" s="6" t="s">
        <v>50</v>
      </c>
      <c r="F36" s="69"/>
      <c r="G36" s="92"/>
      <c r="H36" s="100"/>
    </row>
    <row r="37" spans="1:253" x14ac:dyDescent="0.3">
      <c r="A37" s="7"/>
      <c r="B37" s="23"/>
      <c r="C37" s="25"/>
      <c r="D37" s="25"/>
      <c r="E37" s="22"/>
      <c r="F37" s="60"/>
      <c r="G37" s="94"/>
      <c r="H37" s="95"/>
    </row>
    <row r="38" spans="1:253" ht="33" x14ac:dyDescent="0.3">
      <c r="A38" s="8">
        <f>MAX(A$1:A37)+1</f>
        <v>7</v>
      </c>
      <c r="B38" s="70"/>
      <c r="C38" s="71">
        <v>92020101</v>
      </c>
      <c r="D38" s="72"/>
      <c r="E38" s="73" t="s">
        <v>44</v>
      </c>
      <c r="F38" s="73"/>
      <c r="G38" s="101" t="s">
        <v>11</v>
      </c>
      <c r="H38" s="95">
        <f>SUM(H39:H39)</f>
        <v>780</v>
      </c>
    </row>
    <row r="39" spans="1:253" ht="33" x14ac:dyDescent="0.3">
      <c r="A39" s="74"/>
      <c r="B39" s="75"/>
      <c r="C39" s="76"/>
      <c r="D39" s="77">
        <v>9202010105</v>
      </c>
      <c r="E39" s="78" t="s">
        <v>45</v>
      </c>
      <c r="F39" s="78"/>
      <c r="G39" s="102" t="s">
        <v>11</v>
      </c>
      <c r="H39" s="99">
        <f>F40</f>
        <v>780</v>
      </c>
    </row>
    <row r="40" spans="1:253" x14ac:dyDescent="0.3">
      <c r="A40" s="79"/>
      <c r="B40" s="80"/>
      <c r="C40" s="62"/>
      <c r="D40" s="61"/>
      <c r="E40" s="59" t="s">
        <v>65</v>
      </c>
      <c r="F40" s="29">
        <v>780</v>
      </c>
      <c r="G40" s="103"/>
      <c r="H40" s="104"/>
    </row>
    <row r="41" spans="1:253" x14ac:dyDescent="0.3">
      <c r="A41" s="74"/>
      <c r="B41" s="75"/>
      <c r="C41" s="76"/>
      <c r="D41" s="77"/>
      <c r="E41" s="59"/>
      <c r="F41" s="59"/>
      <c r="G41" s="102"/>
      <c r="H41" s="99"/>
    </row>
    <row r="42" spans="1:253" ht="33" x14ac:dyDescent="0.3">
      <c r="A42" s="8">
        <f>MAX(A$1:A41)+1</f>
        <v>8</v>
      </c>
      <c r="B42" s="81"/>
      <c r="C42" s="71">
        <v>92020201</v>
      </c>
      <c r="D42" s="72"/>
      <c r="E42" s="73" t="s">
        <v>46</v>
      </c>
      <c r="F42" s="73"/>
      <c r="G42" s="101" t="s">
        <v>12</v>
      </c>
      <c r="H42" s="95">
        <f>H43</f>
        <v>2</v>
      </c>
    </row>
    <row r="43" spans="1:253" ht="33" x14ac:dyDescent="0.3">
      <c r="A43" s="74"/>
      <c r="B43" s="81"/>
      <c r="C43" s="76"/>
      <c r="D43" s="77">
        <v>9202020101</v>
      </c>
      <c r="E43" s="78" t="s">
        <v>47</v>
      </c>
      <c r="F43" s="78"/>
      <c r="G43" s="102" t="s">
        <v>12</v>
      </c>
      <c r="H43" s="99">
        <f>F44</f>
        <v>2</v>
      </c>
    </row>
    <row r="44" spans="1:253" x14ac:dyDescent="0.3">
      <c r="A44" s="64"/>
      <c r="B44" s="63"/>
      <c r="C44" s="62"/>
      <c r="D44" s="61"/>
      <c r="E44" s="59" t="s">
        <v>67</v>
      </c>
      <c r="F44" s="29">
        <v>2</v>
      </c>
      <c r="G44" s="103" t="s">
        <v>12</v>
      </c>
      <c r="H44" s="104"/>
    </row>
    <row r="45" spans="1:253" x14ac:dyDescent="0.3">
      <c r="A45" s="64"/>
      <c r="B45" s="63"/>
      <c r="C45" s="62"/>
      <c r="D45" s="61"/>
      <c r="E45" s="59"/>
      <c r="F45" s="59"/>
      <c r="G45" s="103"/>
      <c r="H45" s="104"/>
    </row>
    <row r="46" spans="1:253" s="34" customFormat="1" ht="33" x14ac:dyDescent="0.25">
      <c r="A46" s="68"/>
      <c r="B46" s="5" t="s">
        <v>51</v>
      </c>
      <c r="C46" s="19"/>
      <c r="D46" s="19"/>
      <c r="E46" s="6" t="s">
        <v>52</v>
      </c>
      <c r="F46" s="30"/>
      <c r="G46" s="92"/>
      <c r="H46" s="93"/>
    </row>
    <row r="47" spans="1:253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39</v>
      </c>
      <c r="D48" s="25"/>
      <c r="E48" s="22" t="s">
        <v>33</v>
      </c>
      <c r="F48" s="31"/>
      <c r="G48" s="94" t="s">
        <v>11</v>
      </c>
      <c r="H48" s="95">
        <f>H49</f>
        <v>1737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40</v>
      </c>
      <c r="E49" s="27" t="s">
        <v>41</v>
      </c>
      <c r="F49" s="32"/>
      <c r="G49" s="96" t="s">
        <v>11</v>
      </c>
      <c r="H49" s="97">
        <f>SUM(F50:F52)</f>
        <v>1737</v>
      </c>
    </row>
    <row r="50" spans="1:253" x14ac:dyDescent="0.3">
      <c r="A50" s="67"/>
      <c r="B50" s="67"/>
      <c r="C50" s="66"/>
      <c r="D50" s="66"/>
      <c r="E50" s="28" t="s">
        <v>60</v>
      </c>
      <c r="F50" s="82">
        <v>603</v>
      </c>
      <c r="G50" s="105"/>
      <c r="H50" s="104"/>
    </row>
    <row r="51" spans="1:253" x14ac:dyDescent="0.3">
      <c r="A51" s="67"/>
      <c r="B51" s="67"/>
      <c r="C51" s="66"/>
      <c r="D51" s="66"/>
      <c r="E51" s="28" t="s">
        <v>68</v>
      </c>
      <c r="F51" s="82">
        <v>354</v>
      </c>
      <c r="G51" s="105"/>
      <c r="H51" s="104"/>
    </row>
    <row r="52" spans="1:253" x14ac:dyDescent="0.3">
      <c r="A52" s="67"/>
      <c r="B52" s="67"/>
      <c r="C52" s="66"/>
      <c r="D52" s="66"/>
      <c r="E52" s="28" t="s">
        <v>66</v>
      </c>
      <c r="F52" s="82">
        <v>780</v>
      </c>
      <c r="G52" s="105"/>
      <c r="H52" s="104"/>
    </row>
    <row r="53" spans="1:253" x14ac:dyDescent="0.3">
      <c r="A53" s="67"/>
      <c r="B53" s="67"/>
      <c r="C53" s="66"/>
      <c r="D53" s="66"/>
      <c r="E53" s="28" t="s">
        <v>59</v>
      </c>
      <c r="F53" s="82">
        <v>10</v>
      </c>
      <c r="G53" s="105" t="s">
        <v>12</v>
      </c>
      <c r="H53" s="104"/>
    </row>
    <row r="54" spans="1:253" s="34" customFormat="1" x14ac:dyDescent="0.25">
      <c r="A54" s="23"/>
      <c r="B54" s="23"/>
      <c r="C54" s="25"/>
      <c r="D54" s="25"/>
      <c r="E54" s="22"/>
      <c r="F54" s="31"/>
      <c r="G54" s="94"/>
      <c r="H54" s="95"/>
    </row>
    <row r="55" spans="1:253" s="34" customFormat="1" x14ac:dyDescent="0.25">
      <c r="A55" s="5"/>
      <c r="B55" s="5" t="s">
        <v>53</v>
      </c>
      <c r="C55" s="19"/>
      <c r="D55" s="19"/>
      <c r="E55" s="6" t="s">
        <v>54</v>
      </c>
      <c r="F55" s="30"/>
      <c r="G55" s="92"/>
      <c r="H55" s="100"/>
    </row>
    <row r="56" spans="1:253" s="13" customFormat="1" x14ac:dyDescent="0.25">
      <c r="A56" s="83"/>
      <c r="B56" s="23"/>
      <c r="C56" s="84"/>
      <c r="D56" s="85"/>
      <c r="E56" s="22"/>
      <c r="F56" s="31"/>
      <c r="G56" s="101"/>
      <c r="H56" s="9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ht="33" x14ac:dyDescent="0.25">
      <c r="A57" s="8">
        <f>MAX(A$1:A56)+1</f>
        <v>10</v>
      </c>
      <c r="B57" s="23"/>
      <c r="C57" s="20" t="s">
        <v>42</v>
      </c>
      <c r="D57" s="25"/>
      <c r="E57" s="22" t="s">
        <v>55</v>
      </c>
      <c r="F57" s="31"/>
      <c r="G57" s="94" t="s">
        <v>13</v>
      </c>
      <c r="H57" s="95">
        <f>H58</f>
        <v>26.55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s="13" customFormat="1" ht="33" x14ac:dyDescent="0.25">
      <c r="A58" s="23"/>
      <c r="B58" s="23"/>
      <c r="C58" s="20"/>
      <c r="D58" s="26" t="s">
        <v>43</v>
      </c>
      <c r="E58" s="27" t="s">
        <v>56</v>
      </c>
      <c r="F58" s="32"/>
      <c r="G58" s="96" t="s">
        <v>13</v>
      </c>
      <c r="H58" s="97">
        <f>SUM(F59:F59)</f>
        <v>26.55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</row>
    <row r="59" spans="1:253" s="13" customFormat="1" ht="33" x14ac:dyDescent="0.3">
      <c r="A59" s="23"/>
      <c r="B59" s="23"/>
      <c r="C59" s="25"/>
      <c r="D59" s="26"/>
      <c r="E59" s="28" t="s">
        <v>69</v>
      </c>
      <c r="F59" s="29">
        <v>26.55</v>
      </c>
      <c r="G59" s="96"/>
      <c r="H59" s="9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</row>
    <row r="60" spans="1:253" x14ac:dyDescent="0.3">
      <c r="A60" s="41"/>
      <c r="B60" s="42"/>
      <c r="C60" s="42"/>
      <c r="D60" s="43"/>
      <c r="E60" s="44"/>
      <c r="F60" s="37"/>
      <c r="G60" s="106"/>
      <c r="H60" s="107"/>
    </row>
    <row r="61" spans="1:253" x14ac:dyDescent="0.3">
      <c r="A61" s="54"/>
      <c r="D61" s="56"/>
      <c r="E61" s="57"/>
      <c r="F61" s="11"/>
      <c r="G61" s="108"/>
      <c r="H61" s="89"/>
    </row>
    <row r="62" spans="1:253" x14ac:dyDescent="0.3">
      <c r="A62" s="54"/>
      <c r="D62" s="56"/>
      <c r="E62" s="57"/>
      <c r="F62" s="11"/>
      <c r="G62" s="108"/>
      <c r="H62" s="89"/>
    </row>
    <row r="63" spans="1:253" x14ac:dyDescent="0.3">
      <c r="A63" s="54"/>
      <c r="D63" s="56"/>
      <c r="E63" s="57"/>
      <c r="F63" s="11"/>
      <c r="G63" s="108"/>
      <c r="H63" s="89"/>
    </row>
    <row r="64" spans="1:253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  <row r="962" spans="1:8" x14ac:dyDescent="0.3">
      <c r="A962" s="54"/>
      <c r="D962" s="56"/>
      <c r="E962" s="57"/>
      <c r="F962" s="11"/>
      <c r="G962" s="108"/>
      <c r="H962" s="89"/>
    </row>
    <row r="963" spans="1:8" x14ac:dyDescent="0.3">
      <c r="A963" s="54"/>
      <c r="D963" s="56"/>
      <c r="E963" s="57"/>
      <c r="F963" s="11"/>
      <c r="G963" s="108"/>
      <c r="H963" s="89"/>
    </row>
    <row r="964" spans="1:8" x14ac:dyDescent="0.3">
      <c r="A964" s="54"/>
      <c r="D964" s="56"/>
      <c r="E964" s="57"/>
      <c r="F964" s="11"/>
      <c r="G964" s="108"/>
      <c r="H964" s="89"/>
    </row>
    <row r="965" spans="1:8" x14ac:dyDescent="0.3">
      <c r="A965" s="54"/>
      <c r="D965" s="56"/>
      <c r="E965" s="57"/>
      <c r="F965" s="11"/>
      <c r="G965" s="108"/>
      <c r="H965" s="89"/>
    </row>
    <row r="966" spans="1:8" x14ac:dyDescent="0.3">
      <c r="A966" s="54"/>
      <c r="D966" s="56"/>
      <c r="E966" s="57"/>
      <c r="F966" s="11"/>
      <c r="G966" s="108"/>
      <c r="H966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2018-09-09T11:00:28Z</cp:lastPrinted>
  <dcterms:created xsi:type="dcterms:W3CDTF">2014-08-23T14:25:41Z</dcterms:created>
  <dcterms:modified xsi:type="dcterms:W3CDTF">2019-05-24T11:24:38Z</dcterms:modified>
</cp:coreProperties>
</file>