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ckp\OVO dokumenty\00_Zákazky_2022\07_Odborné prehliadky a odborné skúšky VTZ elektrických a bleskozvodov\SP\"/>
    </mc:Choice>
  </mc:AlternateContent>
  <bookViews>
    <workbookView xWindow="0" yWindow="0" windowWidth="23040" windowHeight="9090"/>
  </bookViews>
  <sheets>
    <sheet name="Hárok1" sheetId="1" r:id="rId1"/>
  </sheets>
  <definedNames>
    <definedName name="_xlnm._FilterDatabase" localSheetId="0" hidden="1">Hárok1!$A$18:$F$133</definedName>
    <definedName name="_xlnm.Print_Titles" localSheetId="0">Hárok1!$18:$18</definedName>
    <definedName name="_xlnm.Print_Area" localSheetId="0">Hárok1!$A$1:$F$143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9" i="1" l="1"/>
  <c r="F120" i="1" l="1"/>
  <c r="F95" i="1"/>
  <c r="F96" i="1"/>
  <c r="A23" i="1" l="1"/>
  <c r="F57" i="1" l="1"/>
  <c r="F37" i="1" l="1"/>
  <c r="F38" i="1"/>
  <c r="F35" i="1"/>
  <c r="F34" i="1"/>
  <c r="F33" i="1"/>
  <c r="F32" i="1"/>
  <c r="F31" i="1"/>
  <c r="F30" i="1"/>
  <c r="F29" i="1"/>
  <c r="F76" i="1" l="1"/>
  <c r="F128" i="1"/>
  <c r="F127" i="1"/>
  <c r="F126" i="1"/>
  <c r="F125" i="1"/>
  <c r="F124" i="1"/>
  <c r="F123" i="1"/>
  <c r="F119" i="1"/>
  <c r="F121" i="1"/>
  <c r="F118" i="1"/>
  <c r="F117" i="1"/>
  <c r="F116" i="1"/>
  <c r="F115" i="1"/>
  <c r="F114" i="1"/>
  <c r="F113" i="1"/>
  <c r="F112" i="1"/>
  <c r="F111" i="1"/>
  <c r="F68" i="1"/>
  <c r="F67" i="1"/>
  <c r="F66" i="1"/>
  <c r="F65" i="1"/>
  <c r="F64" i="1"/>
  <c r="F63" i="1"/>
  <c r="F62" i="1"/>
  <c r="F61" i="1"/>
  <c r="F60" i="1"/>
  <c r="F59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106" i="1"/>
  <c r="F105" i="1"/>
  <c r="F83" i="1"/>
  <c r="F104" i="1"/>
  <c r="F81" i="1"/>
  <c r="F103" i="1"/>
  <c r="F102" i="1"/>
  <c r="F74" i="1"/>
  <c r="F75" i="1"/>
  <c r="F78" i="1"/>
  <c r="F77" i="1"/>
  <c r="F87" i="1"/>
  <c r="F101" i="1"/>
  <c r="F23" i="1" l="1"/>
  <c r="F21" i="1"/>
  <c r="F110" i="1"/>
  <c r="F40" i="1"/>
  <c r="F26" i="1"/>
  <c r="F27" i="1"/>
  <c r="F36" i="1"/>
  <c r="F28" i="1"/>
  <c r="F43" i="1"/>
  <c r="F99" i="1"/>
  <c r="F107" i="1"/>
  <c r="F98" i="1"/>
  <c r="F71" i="1"/>
  <c r="F72" i="1"/>
  <c r="F73" i="1"/>
  <c r="F79" i="1"/>
  <c r="F80" i="1"/>
  <c r="F82" i="1"/>
  <c r="F84" i="1"/>
  <c r="F85" i="1"/>
  <c r="F86" i="1"/>
  <c r="F88" i="1"/>
  <c r="F89" i="1"/>
  <c r="F90" i="1"/>
  <c r="F91" i="1"/>
  <c r="F92" i="1"/>
  <c r="F93" i="1"/>
  <c r="F94" i="1"/>
  <c r="F131" i="1" l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0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l="1"/>
  <c r="A82" i="1" s="1"/>
  <c r="A83" i="1" l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l="1"/>
  <c r="A96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3" i="1" s="1"/>
  <c r="A124" i="1" l="1"/>
  <c r="A125" i="1" s="1"/>
  <c r="A126" i="1" s="1"/>
  <c r="A127" i="1" s="1"/>
  <c r="A128" i="1" s="1"/>
</calcChain>
</file>

<file path=xl/sharedStrings.xml><?xml version="1.0" encoding="utf-8"?>
<sst xmlns="http://schemas.openxmlformats.org/spreadsheetml/2006/main" count="227" uniqueCount="118">
  <si>
    <t>Odborná prehliadka a skúška ponorných čerpadiel KDFU-80 (prepojovací kábel vrátane rozvádzača – PZ)</t>
  </si>
  <si>
    <t>Odborná prehliadka a skúška elektrickej rozvodnej siete 60 kW (PZ)</t>
  </si>
  <si>
    <t>Odborná prehliadka a skúška elektrickej inštalácie brán skladu BI</t>
  </si>
  <si>
    <t>Odborná prehliadka a skúška elektrickej inštalácie brán skladu BII</t>
  </si>
  <si>
    <t>Odborná prehliadka a skúška elektrickej inštalácie brán skladu BIII</t>
  </si>
  <si>
    <t xml:space="preserve">Odborná prehliadka a skúška elektrickej inštalácie brán skladu BIV </t>
  </si>
  <si>
    <t>Odborná prehliadka a skúška elektrickej inštalácie objektu prístrešku ZAGRO</t>
  </si>
  <si>
    <t>Odborná prehliadka a skúška elektrickej inštalácie objektu skladu PHM</t>
  </si>
  <si>
    <t>Odborná prehliadka a skúška elektrickej inštalácie ČOV</t>
  </si>
  <si>
    <t>Odborná prehliadka a skúška objektu vodárne</t>
  </si>
  <si>
    <t>Odborná prehliadka a skúška vonkajšieho osvetlenia</t>
  </si>
  <si>
    <t>ks</t>
  </si>
  <si>
    <t>sub</t>
  </si>
  <si>
    <t>Bleskozvody</t>
  </si>
  <si>
    <t>Odborná prehliadka a skúška bleskozvodu objektu pomocných prevádzok SO 03</t>
  </si>
  <si>
    <t>Odborná prehliadka a skúška bleskozvodu objektu skladu PHM</t>
  </si>
  <si>
    <t>Odborná prehliadka a skúška elektrickej inštalácie skladu PHM</t>
  </si>
  <si>
    <t>Odborná prehliadka a skúška FM stanice (MR)</t>
  </si>
  <si>
    <t>Odborná prehliadka a skúška posuvných brán elektrická časť</t>
  </si>
  <si>
    <t>Odborná prehliadka a skúška bleskozvodu administratívnej budovy</t>
  </si>
  <si>
    <t>Odborná prehliadka a skúška osvetľovacích súprav</t>
  </si>
  <si>
    <t>Odborná prehliadka a skúška elektrickej inštalácie skladu horľavín</t>
  </si>
  <si>
    <t>Odborná prehliadka a skúška elektrickej časti nízkotlakovej plynovej kotolne s výkonom kotlov 390 kW (3 x 130 kW)</t>
  </si>
  <si>
    <t>Návrh na plnenie kritérií</t>
  </si>
  <si>
    <t xml:space="preserve">P. č. </t>
  </si>
  <si>
    <t>MJ</t>
  </si>
  <si>
    <t>Odborná prehliadka a skúška bleskozvodu objektu administratívnej budovy</t>
  </si>
  <si>
    <t>Odborná prehliadka a skúška elektrickej inštalácie celého objektu kotolne v administratívnej budove</t>
  </si>
  <si>
    <t>Odborná prehliadka a skúška bleskozvodu centrálnej kotolne</t>
  </si>
  <si>
    <t>Odborná prehliadka a skúška elektrickej inštalácie objektu skladu BI vrátane výťahu a klimatizácie</t>
  </si>
  <si>
    <t>Odborná prehliadka a skúška elektrickej inštalácie objektu skladu B II vrátane výťahu a klimatizácie</t>
  </si>
  <si>
    <t>Odborná prehliadka a skúška bleskozvodu objektu skladu B I</t>
  </si>
  <si>
    <t>Odborná prehliadka a skúška bleskozvodu objektu skladu B II</t>
  </si>
  <si>
    <t>Odborná prehliadka a skúška elektrickej inštalácie objektu skladu B III vrátane výťahu a klimatizácie</t>
  </si>
  <si>
    <t>Odborná prehliadka a skúška bleskozvodu objektu skladu B III</t>
  </si>
  <si>
    <t>Odborná prehliadka a skúška elektrickej inštalácie objektu skladu BIV vrátane výťahu a klimatizácie</t>
  </si>
  <si>
    <t>Odborná prehliadka a skúška bleskozvodu objektu skladu B IV</t>
  </si>
  <si>
    <t>Odborná prehliadka a skúška bleskozvodu objektu skladu paliet</t>
  </si>
  <si>
    <t>Odborná prehliadka a skúška elektrickej inštalácie skladu C1</t>
  </si>
  <si>
    <t>Odborná prehliadka a skúška elektrickej inštalácie skladu C3</t>
  </si>
  <si>
    <t>Odborná prehliadka a skúška elektrickej inštalácie skladu C4</t>
  </si>
  <si>
    <t>Odborná prehliadka a skúška elektrickej inštalácie skladov A5</t>
  </si>
  <si>
    <t>Odborná prehliadka a skúška elektrickej inštalácie skladov A6</t>
  </si>
  <si>
    <t>Odborná prehliadka a skúška elektrickej inštalácie požiarnej zbrojnice</t>
  </si>
  <si>
    <t>Odborná prehliadka a skúška elektrickej inštalácie soc. prevádzková budova</t>
  </si>
  <si>
    <t>Odborná prehliadka a skúška elektrickej inštalácie trafostanica</t>
  </si>
  <si>
    <t>Odborná prehliadka a skúška elektrickej inštalácie vonkajšie osvetlenie</t>
  </si>
  <si>
    <t>Odborná prehliadka a skúška elektrickej inštalácie káblové NN rozvody</t>
  </si>
  <si>
    <t>Odborná prehliadka a skúška elektrickej inštalácie zvislé posuvné brány + vstupná brána</t>
  </si>
  <si>
    <t>Odborná prehliadka a skúška bleskozvodu objektu sklad C1</t>
  </si>
  <si>
    <t>Odborná prehliadka a skúška bleskozvodu objektu sklad C2</t>
  </si>
  <si>
    <t>Odborná prehliadka a skúška bleskozvodu objektu sklad C4</t>
  </si>
  <si>
    <t>Odborná prehliadka a skúška bleskozvodu objektu sklad A5</t>
  </si>
  <si>
    <t>Odborná prehliadka a skúška bleskozvodu objektu sklad A6</t>
  </si>
  <si>
    <t>Odborná prehliadka a skúška bleskozvodu objektu požiarna zbrojnica</t>
  </si>
  <si>
    <t>Odborná prehliadka a skúška zemný káblový rozvod</t>
  </si>
  <si>
    <t>Odborná prehliadka a skúška  elektroinštalácie budovy č.18 (staré šatne)</t>
  </si>
  <si>
    <t>Odborná prehliadka a skúška elektroinštalácie vodárne</t>
  </si>
  <si>
    <t>Odborná prehliadka a skúška elektroinštalácie administratívnej budovy</t>
  </si>
  <si>
    <t>Odborná prehliadka a skúška bleskozvodu budovy č.18 (staré šatne)</t>
  </si>
  <si>
    <t>Odborná prehliadka a skúška bleskozvodu  dielne, vrátnice a garáží</t>
  </si>
  <si>
    <t>Odborná prehliadka a skúška bleskozvodu vodárne</t>
  </si>
  <si>
    <t>Odborná prehliadka a skúška bleskozvodu administratívnej budovy</t>
  </si>
  <si>
    <t>Odborná prehliadka a skúška elektrickej inštalácie administratívnej budovy</t>
  </si>
  <si>
    <t>Odborná prehliadka a skúška elektrickej inštalácie prevádzkovej budovy</t>
  </si>
  <si>
    <t>Odborná prehliadka a skúška elektrickej inštalácie garáže</t>
  </si>
  <si>
    <t>Odborná prehliadka a skúška elektrickej inštalácie sklad PHM</t>
  </si>
  <si>
    <t xml:space="preserve">Odborná prehliadka a skúška elektrickej inštalácie skladu A6 </t>
  </si>
  <si>
    <t xml:space="preserve">sub </t>
  </si>
  <si>
    <t>Odborná prehliadka a skúška elektrickej inštalácie hasičskej zbrojnice</t>
  </si>
  <si>
    <t>Odborná prehliadka a skúška - elektrické ohrievače vody</t>
  </si>
  <si>
    <t>Odborná prehliadka a skúška bleskozvodu skladu PHM</t>
  </si>
  <si>
    <t>Podpis a odtlačok pečiatky</t>
  </si>
  <si>
    <t>štatutárneho zástupca uchádzača</t>
  </si>
  <si>
    <t>Odborná prehliadka a skúška elektrickej inštalácie trafostanice</t>
  </si>
  <si>
    <t xml:space="preserve">Odborná prehliadka a skúška elektrického ručného náradia a elektrických spotrebičov </t>
  </si>
  <si>
    <t>Stredisko Ľupča</t>
  </si>
  <si>
    <t>Stredisko Vígľaš</t>
  </si>
  <si>
    <t>Stredisko Čachtice</t>
  </si>
  <si>
    <t>Stredisko Kysuce</t>
  </si>
  <si>
    <t>Budova ústredia SŠHR SR, Bratislava</t>
  </si>
  <si>
    <t>Množstvo celkom</t>
  </si>
  <si>
    <t>Jednotková cena v EUR bez DPH</t>
  </si>
  <si>
    <t>Celková cena v EUR bez DPH</t>
  </si>
  <si>
    <t>Výška DPH v EUR</t>
  </si>
  <si>
    <t>Celková cena s DPH v EUR</t>
  </si>
  <si>
    <t>Priezvisko , meno, titl.</t>
  </si>
  <si>
    <t>Odborná prehliadka a skúška elektrického ručného náradia a elektrických spotrebičov</t>
  </si>
  <si>
    <t>Celková cena v bez DPH v EUR</t>
  </si>
  <si>
    <t>Odborná prehliadka a skúška elektroinštalácie budovy dielne, vrátnice
 a garáží</t>
  </si>
  <si>
    <t xml:space="preserve">Zákazka podľa § 117 zákona č. 343/2015 Z. z. o verejnom obstarávaní </t>
  </si>
  <si>
    <t xml:space="preserve">a o zmene a doplnení niektorých zákonov </t>
  </si>
  <si>
    <t xml:space="preserve">Obchodné meno uchádzača:           </t>
  </si>
  <si>
    <t xml:space="preserve">Adresa/sídlo uchádzača:                  </t>
  </si>
  <si>
    <t>IČO:</t>
  </si>
  <si>
    <t>DIČ:</t>
  </si>
  <si>
    <t>Odborná prehliadka a skúška objektu pomocných prevádzok SO 03 
a rozvodne</t>
  </si>
  <si>
    <t>Cena musí zahŕňať všetky súvisiace náklady s predmetom zákazky v súlade s výzvou na predkladanie ponúk, špecifikáciou a rozsahom predmetu zákazky vrátane dopravných nákladov.</t>
  </si>
  <si>
    <t>V ....................................................., dňa .............................</t>
  </si>
  <si>
    <t>Odborné prehliadky a odborné skúšky VTZ elektrických a bleskozvodov na roky 2022 - 2023</t>
  </si>
  <si>
    <t xml:space="preserve">Názov </t>
  </si>
  <si>
    <t>Elektrické zariadenia, elektrické spotrebiče, elektrické náradie</t>
  </si>
  <si>
    <t>Odborná prehliadka a skúška bleskozvodu soc. prevádzkovej budovy</t>
  </si>
  <si>
    <t>Odborná prehliadka a skúška elektrickej inštalácie centrálnej kotolne, ostatné priestory</t>
  </si>
  <si>
    <t>Odborná prehliadka a skúška elektrickej inštalácie objektu centrálnej kotolne</t>
  </si>
  <si>
    <t>Odborná prehliadka a skúška brána a rampa vchodu</t>
  </si>
  <si>
    <t>Odborná prehliadka a skúška skladov A1, A2, B1, B2, C1, C2, C3 a C4</t>
  </si>
  <si>
    <t>Odborná prehliadka a skúška bleskozvod objektu trafostanice</t>
  </si>
  <si>
    <t>Odborná prehliadka a skúška bleskozvodu skladov A1, A2, B1, B2, C1, C2, C3 a C4</t>
  </si>
  <si>
    <t>Odborná prehliadka a skúška elektrickej inštalácie regulačnej stanice plynu vonkajšia a vnútorná</t>
  </si>
  <si>
    <t>Odborná prehliadka a skúška bleskozvodu objektu regulačnej stanice plynu</t>
  </si>
  <si>
    <t>Odborná prehliadka a skúška úpravne vody (MR)</t>
  </si>
  <si>
    <t>Odborná prehliadka a skúška káblových rozvodov NN vrátane rozvodu pre MZ</t>
  </si>
  <si>
    <t>Odborná prehliadka a skúška elektrického zariadenia pracovných strojov do 400 V</t>
  </si>
  <si>
    <t xml:space="preserve">Odborná prehliadka a skúška administratívnej budovy </t>
  </si>
  <si>
    <t>Elektrické zariadenia pracovných strojov do 400 V</t>
  </si>
  <si>
    <t>Odborná prehliadka a skúška bleskozvodu doregulovacej stanice plynu</t>
  </si>
  <si>
    <t xml:space="preserve">Odborná prehliadka a skúška nabíjacej stanice v objekte pomocných prevádzok SO 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</si>
</sst>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5"/>
      <name val="Arial Narrow"/>
      <family val="2"/>
      <charset val="238"/>
    </font>
    <font>
      <b/>
      <sz val="11"/>
      <color theme="8" tint="-0.499984740745262"/>
      <name val="Arial Narrow"/>
      <family val="2"/>
      <charset val="238"/>
    </font>
    <font>
      <b/>
      <sz val="14"/>
      <color theme="8" tint="-0.499984740745262"/>
      <name val="Arial Narrow"/>
      <family val="2"/>
      <charset val="238"/>
    </font>
    <font>
      <sz val="14"/>
      <color theme="8" tint="-0.49998474074526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CEC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/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5" borderId="3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5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" fontId="1" fillId="0" borderId="0" xfId="0" applyNumberFormat="1" applyFont="1"/>
    <xf numFmtId="4" fontId="5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left" vertical="center"/>
    </xf>
    <xf numFmtId="4" fontId="5" fillId="7" borderId="1" xfId="0" applyNumberFormat="1" applyFont="1" applyFill="1" applyBorder="1" applyAlignment="1">
      <alignment horizontal="left" vertical="center"/>
    </xf>
    <xf numFmtId="4" fontId="5" fillId="0" borderId="3" xfId="0" applyNumberFormat="1" applyFont="1" applyBorder="1" applyAlignment="1">
      <alignment horizontal="left" vertical="center"/>
    </xf>
    <xf numFmtId="4" fontId="4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6CE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2343785</xdr:colOff>
      <xdr:row>1</xdr:row>
      <xdr:rowOff>111125</xdr:rowOff>
    </xdr:to>
    <xdr:pic>
      <xdr:nvPicPr>
        <xdr:cNvPr id="2" name="Obrázok 1" descr="C:\Users\ujlacky1\AppData\Local\Microsoft\Windows\INetCache\Content.Word\SSHR3_papier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1485" cy="1054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2"/>
  <sheetViews>
    <sheetView tabSelected="1" topLeftCell="A113" workbookViewId="0">
      <selection activeCell="L130" sqref="L130"/>
    </sheetView>
  </sheetViews>
  <sheetFormatPr defaultColWidth="9" defaultRowHeight="16.5" x14ac:dyDescent="0.3"/>
  <cols>
    <col min="1" max="1" width="9.7109375" style="8" customWidth="1"/>
    <col min="2" max="2" width="56.85546875" style="1" customWidth="1"/>
    <col min="3" max="3" width="9" style="1"/>
    <col min="4" max="4" width="11.7109375" style="1" customWidth="1"/>
    <col min="5" max="5" width="11.28515625" style="1" customWidth="1"/>
    <col min="6" max="6" width="11.42578125" style="35" customWidth="1"/>
    <col min="7" max="16384" width="9" style="1"/>
  </cols>
  <sheetData>
    <row r="1" spans="1:6" ht="74.25" customHeight="1" x14ac:dyDescent="0.3"/>
    <row r="2" spans="1:6" s="27" customFormat="1" ht="20.25" customHeight="1" x14ac:dyDescent="0.3">
      <c r="A2" s="20"/>
      <c r="B2" s="20"/>
      <c r="C2" s="20"/>
      <c r="D2" s="20"/>
      <c r="E2" s="20"/>
      <c r="F2" s="20"/>
    </row>
    <row r="3" spans="1:6" s="27" customFormat="1" ht="20.25" customHeight="1" x14ac:dyDescent="0.3">
      <c r="A3" s="62" t="s">
        <v>90</v>
      </c>
      <c r="B3" s="62"/>
      <c r="C3" s="62"/>
      <c r="D3" s="62"/>
      <c r="E3" s="62"/>
      <c r="F3" s="62"/>
    </row>
    <row r="4" spans="1:6" s="27" customFormat="1" ht="20.25" customHeight="1" x14ac:dyDescent="0.3">
      <c r="A4" s="63" t="s">
        <v>91</v>
      </c>
      <c r="B4" s="63"/>
      <c r="C4" s="63"/>
      <c r="D4" s="63"/>
      <c r="E4" s="63"/>
      <c r="F4" s="63"/>
    </row>
    <row r="5" spans="1:6" s="27" customFormat="1" ht="20.25" customHeight="1" x14ac:dyDescent="0.3">
      <c r="A5" s="20"/>
      <c r="B5" s="20"/>
      <c r="C5" s="20"/>
      <c r="D5" s="20"/>
      <c r="E5" s="20"/>
      <c r="F5" s="20"/>
    </row>
    <row r="6" spans="1:6" s="27" customFormat="1" ht="20.25" customHeight="1" x14ac:dyDescent="0.3">
      <c r="A6" s="64" t="s">
        <v>23</v>
      </c>
      <c r="B6" s="64"/>
      <c r="C6" s="64"/>
      <c r="D6" s="64"/>
      <c r="E6" s="64"/>
      <c r="F6" s="64"/>
    </row>
    <row r="7" spans="1:6" s="27" customFormat="1" ht="20.100000000000001" customHeight="1" x14ac:dyDescent="0.3">
      <c r="A7" s="20"/>
      <c r="B7" s="20"/>
      <c r="C7" s="20"/>
      <c r="D7" s="20"/>
      <c r="E7" s="20"/>
      <c r="F7" s="20"/>
    </row>
    <row r="8" spans="1:6" s="2" customFormat="1" ht="20.100000000000001" customHeight="1" x14ac:dyDescent="0.3">
      <c r="A8" s="58" t="s">
        <v>99</v>
      </c>
      <c r="B8" s="59"/>
      <c r="C8" s="59"/>
      <c r="D8" s="59"/>
      <c r="E8" s="59"/>
      <c r="F8" s="59"/>
    </row>
    <row r="9" spans="1:6" s="2" customFormat="1" ht="20.100000000000001" customHeight="1" x14ac:dyDescent="0.3">
      <c r="A9" s="52"/>
      <c r="B9" s="53"/>
      <c r="C9" s="53"/>
      <c r="D9" s="53"/>
      <c r="E9" s="53"/>
      <c r="F9" s="53"/>
    </row>
    <row r="10" spans="1:6" s="2" customFormat="1" ht="20.100000000000001" customHeight="1" x14ac:dyDescent="0.3">
      <c r="A10" s="48" t="s">
        <v>92</v>
      </c>
      <c r="C10" s="53"/>
      <c r="D10" s="53"/>
      <c r="E10" s="53"/>
      <c r="F10" s="53"/>
    </row>
    <row r="11" spans="1:6" s="2" customFormat="1" ht="20.100000000000001" customHeight="1" x14ac:dyDescent="0.3">
      <c r="A11" s="55"/>
      <c r="B11" s="53"/>
      <c r="C11" s="53"/>
      <c r="D11" s="53"/>
      <c r="E11" s="53"/>
      <c r="F11" s="53"/>
    </row>
    <row r="12" spans="1:6" s="2" customFormat="1" ht="20.100000000000001" customHeight="1" x14ac:dyDescent="0.3">
      <c r="A12" s="48" t="s">
        <v>93</v>
      </c>
      <c r="B12" s="53"/>
      <c r="C12" s="53"/>
      <c r="D12" s="53"/>
      <c r="E12" s="53"/>
      <c r="F12" s="53"/>
    </row>
    <row r="13" spans="1:6" s="2" customFormat="1" ht="20.100000000000001" customHeight="1" x14ac:dyDescent="0.3">
      <c r="A13" s="55"/>
      <c r="B13" s="53"/>
      <c r="C13" s="53"/>
      <c r="D13" s="53"/>
      <c r="E13" s="53"/>
      <c r="F13" s="53"/>
    </row>
    <row r="14" spans="1:6" s="2" customFormat="1" ht="20.100000000000001" customHeight="1" x14ac:dyDescent="0.3">
      <c r="A14" s="54" t="s">
        <v>94</v>
      </c>
      <c r="B14" s="51"/>
      <c r="C14" s="51"/>
      <c r="D14" s="51"/>
      <c r="E14" s="51"/>
      <c r="F14" s="51"/>
    </row>
    <row r="15" spans="1:6" s="2" customFormat="1" ht="20.100000000000001" customHeight="1" x14ac:dyDescent="0.3">
      <c r="A15" s="54"/>
      <c r="B15" s="51"/>
      <c r="C15" s="51"/>
      <c r="D15" s="51"/>
      <c r="E15" s="51"/>
      <c r="F15" s="51"/>
    </row>
    <row r="16" spans="1:6" s="2" customFormat="1" ht="20.100000000000001" customHeight="1" x14ac:dyDescent="0.3">
      <c r="A16" s="54" t="s">
        <v>95</v>
      </c>
      <c r="B16" s="51"/>
      <c r="C16" s="51"/>
      <c r="D16" s="51"/>
      <c r="E16" s="51"/>
      <c r="F16" s="51"/>
    </row>
    <row r="17" spans="1:6" s="2" customFormat="1" ht="20.100000000000001" customHeight="1" x14ac:dyDescent="0.3">
      <c r="A17" s="51"/>
      <c r="B17" s="51"/>
      <c r="C17" s="51"/>
      <c r="D17" s="51"/>
      <c r="E17" s="51"/>
      <c r="F17" s="51"/>
    </row>
    <row r="18" spans="1:6" ht="51.75" customHeight="1" x14ac:dyDescent="0.3">
      <c r="A18" s="3" t="s">
        <v>24</v>
      </c>
      <c r="B18" s="3" t="s">
        <v>100</v>
      </c>
      <c r="C18" s="3" t="s">
        <v>25</v>
      </c>
      <c r="D18" s="3" t="s">
        <v>81</v>
      </c>
      <c r="E18" s="3" t="s">
        <v>82</v>
      </c>
      <c r="F18" s="36" t="s">
        <v>83</v>
      </c>
    </row>
    <row r="19" spans="1:6" s="27" customFormat="1" ht="20.100000000000001" customHeight="1" x14ac:dyDescent="0.3">
      <c r="A19" s="65" t="s">
        <v>80</v>
      </c>
      <c r="B19" s="65"/>
      <c r="C19" s="65"/>
      <c r="D19" s="65"/>
      <c r="E19" s="65"/>
      <c r="F19" s="65"/>
    </row>
    <row r="20" spans="1:6" s="30" customFormat="1" ht="20.100000000000001" customHeight="1" x14ac:dyDescent="0.3">
      <c r="A20" s="21" t="s">
        <v>101</v>
      </c>
      <c r="B20" s="22"/>
      <c r="C20" s="22"/>
      <c r="D20" s="22"/>
      <c r="E20" s="22"/>
      <c r="F20" s="42"/>
    </row>
    <row r="21" spans="1:6" s="30" customFormat="1" ht="31.5" customHeight="1" x14ac:dyDescent="0.3">
      <c r="A21" s="4">
        <v>1</v>
      </c>
      <c r="B21" s="11" t="s">
        <v>22</v>
      </c>
      <c r="C21" s="4" t="s">
        <v>12</v>
      </c>
      <c r="D21" s="4">
        <v>1</v>
      </c>
      <c r="E21" s="7"/>
      <c r="F21" s="39">
        <f>D21*E21</f>
        <v>0</v>
      </c>
    </row>
    <row r="22" spans="1:6" s="30" customFormat="1" ht="20.100000000000001" customHeight="1" x14ac:dyDescent="0.3">
      <c r="A22" s="21" t="s">
        <v>13</v>
      </c>
      <c r="B22" s="22"/>
      <c r="C22" s="22"/>
      <c r="D22" s="22"/>
      <c r="E22" s="22"/>
      <c r="F22" s="42"/>
    </row>
    <row r="23" spans="1:6" s="30" customFormat="1" ht="20.100000000000001" customHeight="1" x14ac:dyDescent="0.3">
      <c r="A23" s="4">
        <f>A21+1</f>
        <v>2</v>
      </c>
      <c r="B23" s="11" t="s">
        <v>19</v>
      </c>
      <c r="C23" s="4" t="s">
        <v>12</v>
      </c>
      <c r="D23" s="4">
        <v>1</v>
      </c>
      <c r="E23" s="7"/>
      <c r="F23" s="39">
        <f>D23*E23</f>
        <v>0</v>
      </c>
    </row>
    <row r="24" spans="1:6" s="30" customFormat="1" ht="20.100000000000001" customHeight="1" x14ac:dyDescent="0.3">
      <c r="A24" s="65" t="s">
        <v>78</v>
      </c>
      <c r="B24" s="65"/>
      <c r="C24" s="65"/>
      <c r="D24" s="65"/>
      <c r="E24" s="65"/>
      <c r="F24" s="65"/>
    </row>
    <row r="25" spans="1:6" s="30" customFormat="1" ht="20.100000000000001" customHeight="1" x14ac:dyDescent="0.3">
      <c r="A25" s="60" t="s">
        <v>101</v>
      </c>
      <c r="B25" s="60"/>
      <c r="C25" s="60"/>
      <c r="D25" s="60"/>
      <c r="E25" s="60"/>
      <c r="F25" s="60"/>
    </row>
    <row r="26" spans="1:6" s="30" customFormat="1" ht="20.100000000000001" customHeight="1" x14ac:dyDescent="0.3">
      <c r="A26" s="5">
        <f>A23+1</f>
        <v>3</v>
      </c>
      <c r="B26" s="15" t="s">
        <v>17</v>
      </c>
      <c r="C26" s="5" t="s">
        <v>11</v>
      </c>
      <c r="D26" s="16">
        <v>6</v>
      </c>
      <c r="E26" s="7"/>
      <c r="F26" s="37">
        <f t="shared" ref="F26:F27" si="0">D26*E26</f>
        <v>0</v>
      </c>
    </row>
    <row r="27" spans="1:6" s="30" customFormat="1" ht="20.100000000000001" customHeight="1" x14ac:dyDescent="0.3">
      <c r="A27" s="5">
        <f>A26+1</f>
        <v>4</v>
      </c>
      <c r="B27" s="11" t="s">
        <v>111</v>
      </c>
      <c r="C27" s="5" t="s">
        <v>11</v>
      </c>
      <c r="D27" s="5">
        <v>2</v>
      </c>
      <c r="E27" s="7"/>
      <c r="F27" s="37">
        <f t="shared" si="0"/>
        <v>0</v>
      </c>
    </row>
    <row r="28" spans="1:6" s="30" customFormat="1" ht="20.100000000000001" customHeight="1" x14ac:dyDescent="0.3">
      <c r="A28" s="5">
        <f t="shared" ref="A28:A38" si="1">A27+1</f>
        <v>5</v>
      </c>
      <c r="B28" s="11" t="s">
        <v>18</v>
      </c>
      <c r="C28" s="5" t="s">
        <v>11</v>
      </c>
      <c r="D28" s="5">
        <v>84</v>
      </c>
      <c r="E28" s="7"/>
      <c r="F28" s="37">
        <f t="shared" ref="F28:F34" si="2">D28*E28</f>
        <v>0</v>
      </c>
    </row>
    <row r="29" spans="1:6" s="30" customFormat="1" ht="30" customHeight="1" x14ac:dyDescent="0.3">
      <c r="A29" s="5">
        <f t="shared" si="1"/>
        <v>6</v>
      </c>
      <c r="B29" s="11" t="s">
        <v>63</v>
      </c>
      <c r="C29" s="5" t="s">
        <v>12</v>
      </c>
      <c r="D29" s="5">
        <v>1</v>
      </c>
      <c r="E29" s="7"/>
      <c r="F29" s="37">
        <f t="shared" si="2"/>
        <v>0</v>
      </c>
    </row>
    <row r="30" spans="1:6" s="30" customFormat="1" ht="20.100000000000001" customHeight="1" x14ac:dyDescent="0.3">
      <c r="A30" s="5">
        <f t="shared" si="1"/>
        <v>7</v>
      </c>
      <c r="B30" s="11" t="s">
        <v>64</v>
      </c>
      <c r="C30" s="5" t="s">
        <v>12</v>
      </c>
      <c r="D30" s="5">
        <v>1</v>
      </c>
      <c r="E30" s="7"/>
      <c r="F30" s="37">
        <f t="shared" si="2"/>
        <v>0</v>
      </c>
    </row>
    <row r="31" spans="1:6" s="30" customFormat="1" ht="20.100000000000001" customHeight="1" x14ac:dyDescent="0.3">
      <c r="A31" s="5">
        <f t="shared" si="1"/>
        <v>8</v>
      </c>
      <c r="B31" s="11" t="s">
        <v>65</v>
      </c>
      <c r="C31" s="5" t="s">
        <v>12</v>
      </c>
      <c r="D31" s="5">
        <v>1</v>
      </c>
      <c r="E31" s="7"/>
      <c r="F31" s="37">
        <f t="shared" si="2"/>
        <v>0</v>
      </c>
    </row>
    <row r="32" spans="1:6" s="30" customFormat="1" ht="20.100000000000001" customHeight="1" x14ac:dyDescent="0.3">
      <c r="A32" s="5">
        <f t="shared" si="1"/>
        <v>9</v>
      </c>
      <c r="B32" s="11" t="s">
        <v>39</v>
      </c>
      <c r="C32" s="5" t="s">
        <v>12</v>
      </c>
      <c r="D32" s="5">
        <v>1</v>
      </c>
      <c r="E32" s="7"/>
      <c r="F32" s="37">
        <f t="shared" si="2"/>
        <v>0</v>
      </c>
    </row>
    <row r="33" spans="1:6" s="30" customFormat="1" ht="20.100000000000001" customHeight="1" x14ac:dyDescent="0.3">
      <c r="A33" s="5">
        <f t="shared" si="1"/>
        <v>10</v>
      </c>
      <c r="B33" s="11" t="s">
        <v>66</v>
      </c>
      <c r="C33" s="5" t="s">
        <v>12</v>
      </c>
      <c r="D33" s="5">
        <v>1</v>
      </c>
      <c r="E33" s="7"/>
      <c r="F33" s="37">
        <f t="shared" si="2"/>
        <v>0</v>
      </c>
    </row>
    <row r="34" spans="1:6" s="30" customFormat="1" ht="20.100000000000001" customHeight="1" x14ac:dyDescent="0.3">
      <c r="A34" s="5">
        <f t="shared" si="1"/>
        <v>11</v>
      </c>
      <c r="B34" s="11" t="s">
        <v>67</v>
      </c>
      <c r="C34" s="5" t="s">
        <v>68</v>
      </c>
      <c r="D34" s="5">
        <v>1</v>
      </c>
      <c r="E34" s="7"/>
      <c r="F34" s="37">
        <f t="shared" si="2"/>
        <v>0</v>
      </c>
    </row>
    <row r="35" spans="1:6" s="30" customFormat="1" ht="20.100000000000001" customHeight="1" x14ac:dyDescent="0.3">
      <c r="A35" s="5">
        <f t="shared" si="1"/>
        <v>12</v>
      </c>
      <c r="B35" s="11" t="s">
        <v>69</v>
      </c>
      <c r="C35" s="5" t="s">
        <v>12</v>
      </c>
      <c r="D35" s="5">
        <v>1</v>
      </c>
      <c r="E35" s="7"/>
      <c r="F35" s="37">
        <f>D35*E35</f>
        <v>0</v>
      </c>
    </row>
    <row r="36" spans="1:6" s="30" customFormat="1" ht="30.75" customHeight="1" x14ac:dyDescent="0.3">
      <c r="A36" s="5">
        <f t="shared" si="1"/>
        <v>13</v>
      </c>
      <c r="B36" s="11" t="s">
        <v>113</v>
      </c>
      <c r="C36" s="5" t="s">
        <v>11</v>
      </c>
      <c r="D36" s="5">
        <v>26</v>
      </c>
      <c r="E36" s="7"/>
      <c r="F36" s="37">
        <f>D36*E36</f>
        <v>0</v>
      </c>
    </row>
    <row r="37" spans="1:6" s="30" customFormat="1" ht="20.100000000000001" customHeight="1" x14ac:dyDescent="0.3">
      <c r="A37" s="5">
        <f t="shared" si="1"/>
        <v>14</v>
      </c>
      <c r="B37" s="11" t="s">
        <v>70</v>
      </c>
      <c r="C37" s="5" t="s">
        <v>11</v>
      </c>
      <c r="D37" s="5">
        <v>10</v>
      </c>
      <c r="E37" s="7"/>
      <c r="F37" s="37">
        <f>D37*E37</f>
        <v>0</v>
      </c>
    </row>
    <row r="38" spans="1:6" s="30" customFormat="1" ht="32.25" customHeight="1" x14ac:dyDescent="0.3">
      <c r="A38" s="5">
        <f t="shared" si="1"/>
        <v>15</v>
      </c>
      <c r="B38" s="23" t="s">
        <v>75</v>
      </c>
      <c r="C38" s="5" t="s">
        <v>11</v>
      </c>
      <c r="D38" s="5">
        <v>116</v>
      </c>
      <c r="E38" s="7"/>
      <c r="F38" s="37">
        <f>D38*E38</f>
        <v>0</v>
      </c>
    </row>
    <row r="39" spans="1:6" s="30" customFormat="1" ht="20.100000000000001" customHeight="1" x14ac:dyDescent="0.3">
      <c r="A39" s="25" t="s">
        <v>13</v>
      </c>
      <c r="B39" s="25"/>
      <c r="C39" s="24"/>
      <c r="D39" s="24"/>
      <c r="E39" s="24"/>
      <c r="F39" s="38"/>
    </row>
    <row r="40" spans="1:6" s="30" customFormat="1" ht="20.100000000000001" customHeight="1" x14ac:dyDescent="0.3">
      <c r="A40" s="5">
        <f>A38+1</f>
        <v>16</v>
      </c>
      <c r="B40" s="23" t="s">
        <v>71</v>
      </c>
      <c r="C40" s="5" t="s">
        <v>12</v>
      </c>
      <c r="D40" s="5">
        <v>1</v>
      </c>
      <c r="E40" s="7"/>
      <c r="F40" s="37">
        <f>D40*E40</f>
        <v>0</v>
      </c>
    </row>
    <row r="41" spans="1:6" ht="18" customHeight="1" x14ac:dyDescent="0.3">
      <c r="A41" s="65" t="s">
        <v>77</v>
      </c>
      <c r="B41" s="65"/>
      <c r="C41" s="65"/>
      <c r="D41" s="65"/>
      <c r="E41" s="65"/>
      <c r="F41" s="65"/>
    </row>
    <row r="42" spans="1:6" ht="20.100000000000001" customHeight="1" x14ac:dyDescent="0.3">
      <c r="A42" s="60" t="s">
        <v>101</v>
      </c>
      <c r="B42" s="60"/>
      <c r="C42" s="60"/>
      <c r="D42" s="60"/>
      <c r="E42" s="60"/>
      <c r="F42" s="60"/>
    </row>
    <row r="43" spans="1:6" ht="20.100000000000001" customHeight="1" x14ac:dyDescent="0.3">
      <c r="A43" s="5">
        <f>A40+1</f>
        <v>17</v>
      </c>
      <c r="B43" s="11" t="s">
        <v>38</v>
      </c>
      <c r="C43" s="5" t="s">
        <v>12</v>
      </c>
      <c r="D43" s="5">
        <v>1</v>
      </c>
      <c r="E43" s="7"/>
      <c r="F43" s="37">
        <f>D43*E43</f>
        <v>0</v>
      </c>
    </row>
    <row r="44" spans="1:6" s="13" customFormat="1" ht="20.100000000000001" customHeight="1" x14ac:dyDescent="0.3">
      <c r="A44" s="5">
        <f>A43+1</f>
        <v>18</v>
      </c>
      <c r="B44" s="11" t="s">
        <v>39</v>
      </c>
      <c r="C44" s="5" t="s">
        <v>12</v>
      </c>
      <c r="D44" s="5">
        <v>1</v>
      </c>
      <c r="E44" s="7"/>
      <c r="F44" s="37">
        <f t="shared" ref="F44:F68" si="3">D44*E44</f>
        <v>0</v>
      </c>
    </row>
    <row r="45" spans="1:6" s="13" customFormat="1" ht="20.100000000000001" customHeight="1" x14ac:dyDescent="0.3">
      <c r="A45" s="5">
        <f t="shared" ref="A45:A57" si="4">A44+1</f>
        <v>19</v>
      </c>
      <c r="B45" s="11" t="s">
        <v>40</v>
      </c>
      <c r="C45" s="5" t="s">
        <v>12</v>
      </c>
      <c r="D45" s="5">
        <v>1</v>
      </c>
      <c r="E45" s="7"/>
      <c r="F45" s="37">
        <f t="shared" si="3"/>
        <v>0</v>
      </c>
    </row>
    <row r="46" spans="1:6" s="13" customFormat="1" ht="20.100000000000001" customHeight="1" x14ac:dyDescent="0.3">
      <c r="A46" s="5">
        <f t="shared" si="4"/>
        <v>20</v>
      </c>
      <c r="B46" s="11" t="s">
        <v>41</v>
      </c>
      <c r="C46" s="5" t="s">
        <v>12</v>
      </c>
      <c r="D46" s="5">
        <v>1</v>
      </c>
      <c r="E46" s="7"/>
      <c r="F46" s="37">
        <f t="shared" si="3"/>
        <v>0</v>
      </c>
    </row>
    <row r="47" spans="1:6" s="13" customFormat="1" ht="20.100000000000001" customHeight="1" x14ac:dyDescent="0.3">
      <c r="A47" s="5">
        <f t="shared" si="4"/>
        <v>21</v>
      </c>
      <c r="B47" s="11" t="s">
        <v>42</v>
      </c>
      <c r="C47" s="5" t="s">
        <v>12</v>
      </c>
      <c r="D47" s="5">
        <v>1</v>
      </c>
      <c r="E47" s="7"/>
      <c r="F47" s="37">
        <f t="shared" si="3"/>
        <v>0</v>
      </c>
    </row>
    <row r="48" spans="1:6" s="13" customFormat="1" ht="20.100000000000001" customHeight="1" x14ac:dyDescent="0.3">
      <c r="A48" s="5">
        <f t="shared" si="4"/>
        <v>22</v>
      </c>
      <c r="B48" s="11" t="s">
        <v>43</v>
      </c>
      <c r="C48" s="5" t="s">
        <v>12</v>
      </c>
      <c r="D48" s="5">
        <v>1</v>
      </c>
      <c r="E48" s="7"/>
      <c r="F48" s="37">
        <f t="shared" si="3"/>
        <v>0</v>
      </c>
    </row>
    <row r="49" spans="1:6" s="13" customFormat="1" ht="20.100000000000001" customHeight="1" x14ac:dyDescent="0.3">
      <c r="A49" s="5">
        <f t="shared" si="4"/>
        <v>23</v>
      </c>
      <c r="B49" s="11" t="s">
        <v>16</v>
      </c>
      <c r="C49" s="5" t="s">
        <v>12</v>
      </c>
      <c r="D49" s="5">
        <v>1</v>
      </c>
      <c r="E49" s="7"/>
      <c r="F49" s="37">
        <f t="shared" si="3"/>
        <v>0</v>
      </c>
    </row>
    <row r="50" spans="1:6" s="13" customFormat="1" ht="33.75" customHeight="1" x14ac:dyDescent="0.3">
      <c r="A50" s="5">
        <f t="shared" si="4"/>
        <v>24</v>
      </c>
      <c r="B50" s="11" t="s">
        <v>63</v>
      </c>
      <c r="C50" s="5" t="s">
        <v>12</v>
      </c>
      <c r="D50" s="5">
        <v>1</v>
      </c>
      <c r="E50" s="7"/>
      <c r="F50" s="37">
        <f t="shared" si="3"/>
        <v>0</v>
      </c>
    </row>
    <row r="51" spans="1:6" s="13" customFormat="1" ht="33.75" customHeight="1" x14ac:dyDescent="0.3">
      <c r="A51" s="5">
        <f t="shared" si="4"/>
        <v>25</v>
      </c>
      <c r="B51" s="11" t="s">
        <v>44</v>
      </c>
      <c r="C51" s="5" t="s">
        <v>12</v>
      </c>
      <c r="D51" s="5">
        <v>1</v>
      </c>
      <c r="E51" s="7"/>
      <c r="F51" s="37">
        <f t="shared" si="3"/>
        <v>0</v>
      </c>
    </row>
    <row r="52" spans="1:6" s="13" customFormat="1" ht="20.100000000000001" customHeight="1" x14ac:dyDescent="0.3">
      <c r="A52" s="5">
        <f t="shared" si="4"/>
        <v>26</v>
      </c>
      <c r="B52" s="11" t="s">
        <v>45</v>
      </c>
      <c r="C52" s="5" t="s">
        <v>12</v>
      </c>
      <c r="D52" s="5">
        <v>1</v>
      </c>
      <c r="E52" s="7"/>
      <c r="F52" s="37">
        <f t="shared" si="3"/>
        <v>0</v>
      </c>
    </row>
    <row r="53" spans="1:6" s="13" customFormat="1" ht="20.100000000000001" customHeight="1" x14ac:dyDescent="0.3">
      <c r="A53" s="5">
        <f t="shared" si="4"/>
        <v>27</v>
      </c>
      <c r="B53" s="11" t="s">
        <v>8</v>
      </c>
      <c r="C53" s="5" t="s">
        <v>12</v>
      </c>
      <c r="D53" s="5">
        <v>1</v>
      </c>
      <c r="E53" s="7"/>
      <c r="F53" s="37">
        <f t="shared" si="3"/>
        <v>0</v>
      </c>
    </row>
    <row r="54" spans="1:6" s="13" customFormat="1" ht="20.100000000000001" customHeight="1" x14ac:dyDescent="0.3">
      <c r="A54" s="5">
        <f t="shared" si="4"/>
        <v>28</v>
      </c>
      <c r="B54" s="11" t="s">
        <v>46</v>
      </c>
      <c r="C54" s="5" t="s">
        <v>12</v>
      </c>
      <c r="D54" s="5">
        <v>1</v>
      </c>
      <c r="E54" s="7"/>
      <c r="F54" s="37">
        <f t="shared" si="3"/>
        <v>0</v>
      </c>
    </row>
    <row r="55" spans="1:6" s="13" customFormat="1" ht="20.100000000000001" customHeight="1" x14ac:dyDescent="0.3">
      <c r="A55" s="5">
        <f t="shared" si="4"/>
        <v>29</v>
      </c>
      <c r="B55" s="11" t="s">
        <v>47</v>
      </c>
      <c r="C55" s="5" t="s">
        <v>12</v>
      </c>
      <c r="D55" s="5">
        <v>1</v>
      </c>
      <c r="E55" s="7"/>
      <c r="F55" s="37">
        <f t="shared" si="3"/>
        <v>0</v>
      </c>
    </row>
    <row r="56" spans="1:6" s="13" customFormat="1" ht="31.5" customHeight="1" x14ac:dyDescent="0.3">
      <c r="A56" s="5">
        <f t="shared" si="4"/>
        <v>30</v>
      </c>
      <c r="B56" s="11" t="s">
        <v>48</v>
      </c>
      <c r="C56" s="5" t="s">
        <v>11</v>
      </c>
      <c r="D56" s="5">
        <v>84</v>
      </c>
      <c r="E56" s="7"/>
      <c r="F56" s="37">
        <f t="shared" si="3"/>
        <v>0</v>
      </c>
    </row>
    <row r="57" spans="1:6" s="27" customFormat="1" ht="31.5" customHeight="1" x14ac:dyDescent="0.3">
      <c r="A57" s="5">
        <f t="shared" si="4"/>
        <v>31</v>
      </c>
      <c r="B57" s="11" t="s">
        <v>113</v>
      </c>
      <c r="C57" s="5" t="s">
        <v>11</v>
      </c>
      <c r="D57" s="5">
        <v>44</v>
      </c>
      <c r="E57" s="7"/>
      <c r="F57" s="37">
        <f t="shared" si="3"/>
        <v>0</v>
      </c>
    </row>
    <row r="58" spans="1:6" ht="20.100000000000001" customHeight="1" x14ac:dyDescent="0.3">
      <c r="A58" s="60" t="s">
        <v>13</v>
      </c>
      <c r="B58" s="61"/>
      <c r="C58" s="61"/>
      <c r="D58" s="61"/>
      <c r="E58" s="61"/>
      <c r="F58" s="61"/>
    </row>
    <row r="59" spans="1:6" s="13" customFormat="1" ht="20.100000000000001" customHeight="1" x14ac:dyDescent="0.3">
      <c r="A59" s="5">
        <f>A57+1</f>
        <v>32</v>
      </c>
      <c r="B59" s="12" t="s">
        <v>49</v>
      </c>
      <c r="C59" s="5" t="s">
        <v>12</v>
      </c>
      <c r="D59" s="5">
        <v>1</v>
      </c>
      <c r="E59" s="12"/>
      <c r="F59" s="37">
        <f t="shared" si="3"/>
        <v>0</v>
      </c>
    </row>
    <row r="60" spans="1:6" s="13" customFormat="1" ht="20.100000000000001" customHeight="1" x14ac:dyDescent="0.3">
      <c r="A60" s="5">
        <f>A59+1</f>
        <v>33</v>
      </c>
      <c r="B60" s="12" t="s">
        <v>50</v>
      </c>
      <c r="C60" s="5" t="s">
        <v>12</v>
      </c>
      <c r="D60" s="5">
        <v>1</v>
      </c>
      <c r="E60" s="12"/>
      <c r="F60" s="37">
        <f t="shared" si="3"/>
        <v>0</v>
      </c>
    </row>
    <row r="61" spans="1:6" s="13" customFormat="1" ht="20.100000000000001" customHeight="1" x14ac:dyDescent="0.3">
      <c r="A61" s="5">
        <f t="shared" ref="A61:A68" si="5">A60+1</f>
        <v>34</v>
      </c>
      <c r="B61" s="12" t="s">
        <v>51</v>
      </c>
      <c r="C61" s="5" t="s">
        <v>12</v>
      </c>
      <c r="D61" s="5">
        <v>1</v>
      </c>
      <c r="E61" s="12"/>
      <c r="F61" s="37">
        <f t="shared" si="3"/>
        <v>0</v>
      </c>
    </row>
    <row r="62" spans="1:6" s="13" customFormat="1" ht="20.100000000000001" customHeight="1" x14ac:dyDescent="0.3">
      <c r="A62" s="5">
        <f t="shared" si="5"/>
        <v>35</v>
      </c>
      <c r="B62" s="12" t="s">
        <v>52</v>
      </c>
      <c r="C62" s="5" t="s">
        <v>12</v>
      </c>
      <c r="D62" s="5">
        <v>1</v>
      </c>
      <c r="E62" s="12"/>
      <c r="F62" s="37">
        <f t="shared" si="3"/>
        <v>0</v>
      </c>
    </row>
    <row r="63" spans="1:6" s="13" customFormat="1" ht="20.100000000000001" customHeight="1" x14ac:dyDescent="0.3">
      <c r="A63" s="5">
        <f t="shared" si="5"/>
        <v>36</v>
      </c>
      <c r="B63" s="12" t="s">
        <v>53</v>
      </c>
      <c r="C63" s="5" t="s">
        <v>12</v>
      </c>
      <c r="D63" s="5">
        <v>1</v>
      </c>
      <c r="E63" s="12"/>
      <c r="F63" s="37">
        <f t="shared" si="3"/>
        <v>0</v>
      </c>
    </row>
    <row r="64" spans="1:6" s="13" customFormat="1" ht="20.100000000000001" customHeight="1" x14ac:dyDescent="0.3">
      <c r="A64" s="5">
        <f t="shared" si="5"/>
        <v>37</v>
      </c>
      <c r="B64" s="12" t="s">
        <v>54</v>
      </c>
      <c r="C64" s="5" t="s">
        <v>12</v>
      </c>
      <c r="D64" s="5">
        <v>1</v>
      </c>
      <c r="E64" s="12"/>
      <c r="F64" s="37">
        <f t="shared" si="3"/>
        <v>0</v>
      </c>
    </row>
    <row r="65" spans="1:6" s="13" customFormat="1" ht="20.100000000000001" customHeight="1" x14ac:dyDescent="0.3">
      <c r="A65" s="5">
        <f t="shared" si="5"/>
        <v>38</v>
      </c>
      <c r="B65" s="12" t="s">
        <v>15</v>
      </c>
      <c r="C65" s="5" t="s">
        <v>12</v>
      </c>
      <c r="D65" s="5">
        <v>1</v>
      </c>
      <c r="E65" s="7"/>
      <c r="F65" s="37">
        <f t="shared" si="3"/>
        <v>0</v>
      </c>
    </row>
    <row r="66" spans="1:6" s="13" customFormat="1" ht="20.100000000000001" customHeight="1" x14ac:dyDescent="0.3">
      <c r="A66" s="5">
        <f t="shared" si="5"/>
        <v>39</v>
      </c>
      <c r="B66" s="12" t="s">
        <v>19</v>
      </c>
      <c r="C66" s="5" t="s">
        <v>12</v>
      </c>
      <c r="D66" s="5">
        <v>1</v>
      </c>
      <c r="E66" s="7"/>
      <c r="F66" s="37">
        <f t="shared" si="3"/>
        <v>0</v>
      </c>
    </row>
    <row r="67" spans="1:6" s="13" customFormat="1" ht="20.100000000000001" customHeight="1" x14ac:dyDescent="0.3">
      <c r="A67" s="5">
        <f t="shared" si="5"/>
        <v>40</v>
      </c>
      <c r="B67" s="12" t="s">
        <v>102</v>
      </c>
      <c r="C67" s="5" t="s">
        <v>12</v>
      </c>
      <c r="D67" s="5">
        <v>1</v>
      </c>
      <c r="E67" s="12"/>
      <c r="F67" s="37">
        <f t="shared" si="3"/>
        <v>0</v>
      </c>
    </row>
    <row r="68" spans="1:6" ht="20.100000000000001" customHeight="1" x14ac:dyDescent="0.3">
      <c r="A68" s="5">
        <f t="shared" si="5"/>
        <v>41</v>
      </c>
      <c r="B68" s="12" t="s">
        <v>116</v>
      </c>
      <c r="C68" s="5" t="s">
        <v>12</v>
      </c>
      <c r="D68" s="5">
        <v>1</v>
      </c>
      <c r="E68" s="7"/>
      <c r="F68" s="37">
        <f t="shared" si="3"/>
        <v>0</v>
      </c>
    </row>
    <row r="69" spans="1:6" ht="20.100000000000001" customHeight="1" x14ac:dyDescent="0.3">
      <c r="A69" s="72" t="s">
        <v>76</v>
      </c>
      <c r="B69" s="73"/>
      <c r="C69" s="73"/>
      <c r="D69" s="73"/>
      <c r="E69" s="73"/>
      <c r="F69" s="73"/>
    </row>
    <row r="70" spans="1:6" ht="20.100000000000001" customHeight="1" x14ac:dyDescent="0.3">
      <c r="A70" s="69" t="s">
        <v>101</v>
      </c>
      <c r="B70" s="69"/>
      <c r="C70" s="69"/>
      <c r="D70" s="69"/>
      <c r="E70" s="69"/>
      <c r="F70" s="69"/>
    </row>
    <row r="71" spans="1:6" ht="30" customHeight="1" x14ac:dyDescent="0.3">
      <c r="A71" s="6">
        <f>A68+1</f>
        <v>42</v>
      </c>
      <c r="B71" s="15" t="s">
        <v>0</v>
      </c>
      <c r="C71" s="4" t="s">
        <v>11</v>
      </c>
      <c r="D71" s="4">
        <v>8</v>
      </c>
      <c r="E71" s="6"/>
      <c r="F71" s="39">
        <f t="shared" ref="F71:F96" si="6">D71*E71</f>
        <v>0</v>
      </c>
    </row>
    <row r="72" spans="1:6" ht="30" customHeight="1" x14ac:dyDescent="0.3">
      <c r="A72" s="6">
        <f>A71+1</f>
        <v>43</v>
      </c>
      <c r="B72" s="15" t="s">
        <v>1</v>
      </c>
      <c r="C72" s="4" t="s">
        <v>11</v>
      </c>
      <c r="D72" s="4">
        <v>2</v>
      </c>
      <c r="E72" s="6"/>
      <c r="F72" s="39">
        <f t="shared" si="6"/>
        <v>0</v>
      </c>
    </row>
    <row r="73" spans="1:6" ht="30" customHeight="1" x14ac:dyDescent="0.3">
      <c r="A73" s="6">
        <f t="shared" ref="A73:A80" si="7">A72+1</f>
        <v>44</v>
      </c>
      <c r="B73" s="15" t="s">
        <v>27</v>
      </c>
      <c r="C73" s="4" t="s">
        <v>12</v>
      </c>
      <c r="D73" s="4">
        <v>1</v>
      </c>
      <c r="E73" s="6"/>
      <c r="F73" s="39">
        <f t="shared" si="6"/>
        <v>0</v>
      </c>
    </row>
    <row r="74" spans="1:6" s="13" customFormat="1" ht="30" customHeight="1" x14ac:dyDescent="0.3">
      <c r="A74" s="6">
        <f t="shared" si="7"/>
        <v>45</v>
      </c>
      <c r="B74" s="15" t="s">
        <v>104</v>
      </c>
      <c r="C74" s="4" t="s">
        <v>12</v>
      </c>
      <c r="D74" s="4">
        <v>1</v>
      </c>
      <c r="E74" s="6"/>
      <c r="F74" s="39">
        <f>D74*E74</f>
        <v>0</v>
      </c>
    </row>
    <row r="75" spans="1:6" s="13" customFormat="1" ht="30" customHeight="1" x14ac:dyDescent="0.3">
      <c r="A75" s="6">
        <f t="shared" si="7"/>
        <v>46</v>
      </c>
      <c r="B75" s="15" t="s">
        <v>103</v>
      </c>
      <c r="C75" s="4" t="s">
        <v>12</v>
      </c>
      <c r="D75" s="4">
        <v>1</v>
      </c>
      <c r="E75" s="6"/>
      <c r="F75" s="39">
        <f t="shared" si="6"/>
        <v>0</v>
      </c>
    </row>
    <row r="76" spans="1:6" s="13" customFormat="1" ht="30" customHeight="1" x14ac:dyDescent="0.3">
      <c r="A76" s="6">
        <f t="shared" si="7"/>
        <v>47</v>
      </c>
      <c r="B76" s="15" t="s">
        <v>96</v>
      </c>
      <c r="C76" s="4" t="s">
        <v>12</v>
      </c>
      <c r="D76" s="4">
        <v>1</v>
      </c>
      <c r="E76" s="6"/>
      <c r="F76" s="39">
        <f>D76*E76</f>
        <v>0</v>
      </c>
    </row>
    <row r="77" spans="1:6" s="13" customFormat="1" ht="30" customHeight="1" x14ac:dyDescent="0.3">
      <c r="A77" s="6">
        <f t="shared" si="7"/>
        <v>48</v>
      </c>
      <c r="B77" s="15" t="s">
        <v>117</v>
      </c>
      <c r="C77" s="4" t="s">
        <v>12</v>
      </c>
      <c r="D77" s="4">
        <v>1</v>
      </c>
      <c r="E77" s="6"/>
      <c r="F77" s="39">
        <f t="shared" si="6"/>
        <v>0</v>
      </c>
    </row>
    <row r="78" spans="1:6" s="13" customFormat="1" ht="20.100000000000001" customHeight="1" x14ac:dyDescent="0.3">
      <c r="A78" s="6">
        <f t="shared" si="7"/>
        <v>49</v>
      </c>
      <c r="B78" s="15" t="s">
        <v>105</v>
      </c>
      <c r="C78" s="4" t="s">
        <v>12</v>
      </c>
      <c r="D78" s="4">
        <v>1</v>
      </c>
      <c r="E78" s="6"/>
      <c r="F78" s="39">
        <f t="shared" si="6"/>
        <v>0</v>
      </c>
    </row>
    <row r="79" spans="1:6" ht="30" customHeight="1" x14ac:dyDescent="0.3">
      <c r="A79" s="6">
        <f t="shared" si="7"/>
        <v>50</v>
      </c>
      <c r="B79" s="15" t="s">
        <v>29</v>
      </c>
      <c r="C79" s="4" t="s">
        <v>12</v>
      </c>
      <c r="D79" s="4">
        <v>1</v>
      </c>
      <c r="E79" s="6"/>
      <c r="F79" s="39">
        <f t="shared" si="6"/>
        <v>0</v>
      </c>
    </row>
    <row r="80" spans="1:6" ht="30" customHeight="1" x14ac:dyDescent="0.3">
      <c r="A80" s="6">
        <f t="shared" si="7"/>
        <v>51</v>
      </c>
      <c r="B80" s="15" t="s">
        <v>2</v>
      </c>
      <c r="C80" s="4" t="s">
        <v>12</v>
      </c>
      <c r="D80" s="4">
        <v>2</v>
      </c>
      <c r="E80" s="6"/>
      <c r="F80" s="39">
        <f t="shared" si="6"/>
        <v>0</v>
      </c>
    </row>
    <row r="81" spans="1:6" s="13" customFormat="1" ht="30" customHeight="1" x14ac:dyDescent="0.3">
      <c r="A81" s="6">
        <f t="shared" ref="A81:A96" si="8">A80+1</f>
        <v>52</v>
      </c>
      <c r="B81" s="15" t="s">
        <v>30</v>
      </c>
      <c r="C81" s="4" t="s">
        <v>12</v>
      </c>
      <c r="D81" s="4">
        <v>1</v>
      </c>
      <c r="E81" s="6"/>
      <c r="F81" s="39">
        <f t="shared" si="6"/>
        <v>0</v>
      </c>
    </row>
    <row r="82" spans="1:6" ht="20.100000000000001" customHeight="1" x14ac:dyDescent="0.3">
      <c r="A82" s="6">
        <f t="shared" si="8"/>
        <v>53</v>
      </c>
      <c r="B82" s="15" t="s">
        <v>3</v>
      </c>
      <c r="C82" s="4" t="s">
        <v>12</v>
      </c>
      <c r="D82" s="4">
        <v>2</v>
      </c>
      <c r="E82" s="6"/>
      <c r="F82" s="39">
        <f t="shared" si="6"/>
        <v>0</v>
      </c>
    </row>
    <row r="83" spans="1:6" s="13" customFormat="1" ht="31.5" customHeight="1" x14ac:dyDescent="0.3">
      <c r="A83" s="6">
        <f t="shared" si="8"/>
        <v>54</v>
      </c>
      <c r="B83" s="15" t="s">
        <v>33</v>
      </c>
      <c r="C83" s="4" t="s">
        <v>12</v>
      </c>
      <c r="D83" s="4">
        <v>1</v>
      </c>
      <c r="E83" s="6"/>
      <c r="F83" s="39">
        <f>D83*E83</f>
        <v>0</v>
      </c>
    </row>
    <row r="84" spans="1:6" ht="20.100000000000001" customHeight="1" x14ac:dyDescent="0.3">
      <c r="A84" s="6">
        <f t="shared" si="8"/>
        <v>55</v>
      </c>
      <c r="B84" s="15" t="s">
        <v>4</v>
      </c>
      <c r="C84" s="4" t="s">
        <v>12</v>
      </c>
      <c r="D84" s="4">
        <v>2</v>
      </c>
      <c r="E84" s="6"/>
      <c r="F84" s="39">
        <f t="shared" si="6"/>
        <v>0</v>
      </c>
    </row>
    <row r="85" spans="1:6" ht="31.5" customHeight="1" x14ac:dyDescent="0.3">
      <c r="A85" s="6">
        <f t="shared" si="8"/>
        <v>56</v>
      </c>
      <c r="B85" s="15" t="s">
        <v>35</v>
      </c>
      <c r="C85" s="4" t="s">
        <v>12</v>
      </c>
      <c r="D85" s="4">
        <v>1</v>
      </c>
      <c r="E85" s="6"/>
      <c r="F85" s="39">
        <f t="shared" si="6"/>
        <v>0</v>
      </c>
    </row>
    <row r="86" spans="1:6" ht="20.100000000000001" customHeight="1" x14ac:dyDescent="0.3">
      <c r="A86" s="6">
        <f t="shared" si="8"/>
        <v>57</v>
      </c>
      <c r="B86" s="15" t="s">
        <v>5</v>
      </c>
      <c r="C86" s="4" t="s">
        <v>12</v>
      </c>
      <c r="D86" s="4">
        <v>2</v>
      </c>
      <c r="E86" s="6"/>
      <c r="F86" s="39">
        <f t="shared" si="6"/>
        <v>0</v>
      </c>
    </row>
    <row r="87" spans="1:6" s="13" customFormat="1" ht="20.100000000000001" customHeight="1" x14ac:dyDescent="0.3">
      <c r="A87" s="6">
        <f t="shared" si="8"/>
        <v>58</v>
      </c>
      <c r="B87" s="15" t="s">
        <v>114</v>
      </c>
      <c r="C87" s="4" t="s">
        <v>12</v>
      </c>
      <c r="D87" s="4">
        <v>1</v>
      </c>
      <c r="E87" s="6"/>
      <c r="F87" s="39">
        <f t="shared" si="6"/>
        <v>0</v>
      </c>
    </row>
    <row r="88" spans="1:6" ht="31.5" customHeight="1" x14ac:dyDescent="0.3">
      <c r="A88" s="6">
        <f t="shared" si="8"/>
        <v>59</v>
      </c>
      <c r="B88" s="15" t="s">
        <v>6</v>
      </c>
      <c r="C88" s="4" t="s">
        <v>12</v>
      </c>
      <c r="D88" s="4">
        <v>1</v>
      </c>
      <c r="E88" s="6"/>
      <c r="F88" s="39">
        <f t="shared" si="6"/>
        <v>0</v>
      </c>
    </row>
    <row r="89" spans="1:6" ht="20.100000000000001" customHeight="1" x14ac:dyDescent="0.3">
      <c r="A89" s="6">
        <f t="shared" si="8"/>
        <v>60</v>
      </c>
      <c r="B89" s="15" t="s">
        <v>7</v>
      </c>
      <c r="C89" s="4" t="s">
        <v>12</v>
      </c>
      <c r="D89" s="4">
        <v>1</v>
      </c>
      <c r="E89" s="6"/>
      <c r="F89" s="39">
        <f t="shared" si="6"/>
        <v>0</v>
      </c>
    </row>
    <row r="90" spans="1:6" ht="20.100000000000001" customHeight="1" x14ac:dyDescent="0.3">
      <c r="A90" s="6">
        <f t="shared" si="8"/>
        <v>61</v>
      </c>
      <c r="B90" s="15" t="s">
        <v>8</v>
      </c>
      <c r="C90" s="4" t="s">
        <v>12</v>
      </c>
      <c r="D90" s="4">
        <v>2</v>
      </c>
      <c r="E90" s="6"/>
      <c r="F90" s="39">
        <f t="shared" si="6"/>
        <v>0</v>
      </c>
    </row>
    <row r="91" spans="1:6" ht="31.5" customHeight="1" x14ac:dyDescent="0.3">
      <c r="A91" s="6">
        <f t="shared" si="8"/>
        <v>62</v>
      </c>
      <c r="B91" s="15" t="s">
        <v>109</v>
      </c>
      <c r="C91" s="4" t="s">
        <v>12</v>
      </c>
      <c r="D91" s="4">
        <v>1</v>
      </c>
      <c r="E91" s="6"/>
      <c r="F91" s="39">
        <f t="shared" si="6"/>
        <v>0</v>
      </c>
    </row>
    <row r="92" spans="1:6" ht="20.100000000000001" customHeight="1" x14ac:dyDescent="0.3">
      <c r="A92" s="6">
        <f t="shared" si="8"/>
        <v>63</v>
      </c>
      <c r="B92" s="15" t="s">
        <v>9</v>
      </c>
      <c r="C92" s="4" t="s">
        <v>12</v>
      </c>
      <c r="D92" s="4">
        <v>2</v>
      </c>
      <c r="E92" s="6"/>
      <c r="F92" s="39">
        <f t="shared" si="6"/>
        <v>0</v>
      </c>
    </row>
    <row r="93" spans="1:6" ht="20.100000000000001" customHeight="1" x14ac:dyDescent="0.3">
      <c r="A93" s="6">
        <f t="shared" si="8"/>
        <v>64</v>
      </c>
      <c r="B93" s="15" t="s">
        <v>10</v>
      </c>
      <c r="C93" s="5" t="s">
        <v>12</v>
      </c>
      <c r="D93" s="5">
        <v>1</v>
      </c>
      <c r="E93" s="7"/>
      <c r="F93" s="39">
        <f t="shared" si="6"/>
        <v>0</v>
      </c>
    </row>
    <row r="94" spans="1:6" ht="31.5" customHeight="1" x14ac:dyDescent="0.3">
      <c r="A94" s="6">
        <f t="shared" si="8"/>
        <v>65</v>
      </c>
      <c r="B94" s="15" t="s">
        <v>112</v>
      </c>
      <c r="C94" s="5" t="s">
        <v>12</v>
      </c>
      <c r="D94" s="5">
        <v>1</v>
      </c>
      <c r="E94" s="7"/>
      <c r="F94" s="39">
        <f t="shared" si="6"/>
        <v>0</v>
      </c>
    </row>
    <row r="95" spans="1:6" s="27" customFormat="1" ht="31.5" customHeight="1" x14ac:dyDescent="0.3">
      <c r="A95" s="6">
        <f t="shared" si="8"/>
        <v>66</v>
      </c>
      <c r="B95" s="57" t="s">
        <v>115</v>
      </c>
      <c r="C95" s="5" t="s">
        <v>11</v>
      </c>
      <c r="D95" s="5">
        <v>48</v>
      </c>
      <c r="E95" s="7"/>
      <c r="F95" s="39">
        <f t="shared" si="6"/>
        <v>0</v>
      </c>
    </row>
    <row r="96" spans="1:6" ht="31.5" customHeight="1" x14ac:dyDescent="0.3">
      <c r="A96" s="6">
        <f t="shared" si="8"/>
        <v>67</v>
      </c>
      <c r="B96" s="15" t="s">
        <v>87</v>
      </c>
      <c r="C96" s="5" t="s">
        <v>11</v>
      </c>
      <c r="D96" s="5">
        <v>52</v>
      </c>
      <c r="E96" s="7"/>
      <c r="F96" s="39">
        <f t="shared" si="6"/>
        <v>0</v>
      </c>
    </row>
    <row r="97" spans="1:6" ht="20.100000000000001" customHeight="1" x14ac:dyDescent="0.3">
      <c r="A97" s="70" t="s">
        <v>13</v>
      </c>
      <c r="B97" s="71"/>
      <c r="C97" s="71"/>
      <c r="D97" s="71"/>
      <c r="E97" s="71"/>
      <c r="F97" s="71"/>
    </row>
    <row r="98" spans="1:6" ht="30.75" customHeight="1" x14ac:dyDescent="0.3">
      <c r="A98" s="9">
        <f>A96+1</f>
        <v>68</v>
      </c>
      <c r="B98" s="15" t="s">
        <v>26</v>
      </c>
      <c r="C98" s="5" t="s">
        <v>12</v>
      </c>
      <c r="D98" s="5">
        <v>1</v>
      </c>
      <c r="E98" s="7"/>
      <c r="F98" s="37">
        <f>D98*E98</f>
        <v>0</v>
      </c>
    </row>
    <row r="99" spans="1:6" ht="30.75" customHeight="1" x14ac:dyDescent="0.3">
      <c r="A99" s="9">
        <f>A98+1</f>
        <v>69</v>
      </c>
      <c r="B99" s="15" t="s">
        <v>14</v>
      </c>
      <c r="C99" s="5" t="s">
        <v>12</v>
      </c>
      <c r="D99" s="5">
        <v>1</v>
      </c>
      <c r="E99" s="7"/>
      <c r="F99" s="37">
        <f t="shared" ref="F99:F107" si="9">D99*E99</f>
        <v>0</v>
      </c>
    </row>
    <row r="100" spans="1:6" s="13" customFormat="1" ht="20.100000000000001" customHeight="1" x14ac:dyDescent="0.3">
      <c r="A100" s="9">
        <f t="shared" ref="A100:A107" si="10">A99+1</f>
        <v>70</v>
      </c>
      <c r="B100" s="15" t="s">
        <v>37</v>
      </c>
      <c r="C100" s="5" t="s">
        <v>12</v>
      </c>
      <c r="D100" s="5">
        <v>1</v>
      </c>
      <c r="E100" s="7"/>
      <c r="F100" s="37"/>
    </row>
    <row r="101" spans="1:6" s="13" customFormat="1" ht="20.100000000000001" customHeight="1" x14ac:dyDescent="0.3">
      <c r="A101" s="9">
        <f t="shared" si="10"/>
        <v>71</v>
      </c>
      <c r="B101" s="15" t="s">
        <v>15</v>
      </c>
      <c r="C101" s="5" t="s">
        <v>12</v>
      </c>
      <c r="D101" s="5">
        <v>1</v>
      </c>
      <c r="E101" s="7"/>
      <c r="F101" s="37">
        <f t="shared" si="9"/>
        <v>0</v>
      </c>
    </row>
    <row r="102" spans="1:6" s="13" customFormat="1" ht="20.100000000000001" customHeight="1" x14ac:dyDescent="0.3">
      <c r="A102" s="9">
        <f t="shared" si="10"/>
        <v>72</v>
      </c>
      <c r="B102" s="15" t="s">
        <v>28</v>
      </c>
      <c r="C102" s="5" t="s">
        <v>12</v>
      </c>
      <c r="D102" s="5">
        <v>1</v>
      </c>
      <c r="E102" s="7"/>
      <c r="F102" s="37">
        <f t="shared" si="9"/>
        <v>0</v>
      </c>
    </row>
    <row r="103" spans="1:6" s="13" customFormat="1" ht="20.100000000000001" customHeight="1" x14ac:dyDescent="0.3">
      <c r="A103" s="9">
        <f t="shared" si="10"/>
        <v>73</v>
      </c>
      <c r="B103" s="15" t="s">
        <v>31</v>
      </c>
      <c r="C103" s="5" t="s">
        <v>12</v>
      </c>
      <c r="D103" s="5">
        <v>1</v>
      </c>
      <c r="E103" s="7"/>
      <c r="F103" s="37">
        <f t="shared" si="9"/>
        <v>0</v>
      </c>
    </row>
    <row r="104" spans="1:6" s="13" customFormat="1" ht="20.100000000000001" customHeight="1" x14ac:dyDescent="0.3">
      <c r="A104" s="9">
        <f t="shared" si="10"/>
        <v>74</v>
      </c>
      <c r="B104" s="15" t="s">
        <v>32</v>
      </c>
      <c r="C104" s="5" t="s">
        <v>12</v>
      </c>
      <c r="D104" s="5">
        <v>1</v>
      </c>
      <c r="E104" s="7"/>
      <c r="F104" s="37">
        <f t="shared" si="9"/>
        <v>0</v>
      </c>
    </row>
    <row r="105" spans="1:6" s="13" customFormat="1" ht="20.100000000000001" customHeight="1" x14ac:dyDescent="0.3">
      <c r="A105" s="9">
        <f t="shared" si="10"/>
        <v>75</v>
      </c>
      <c r="B105" s="15" t="s">
        <v>34</v>
      </c>
      <c r="C105" s="5" t="s">
        <v>12</v>
      </c>
      <c r="D105" s="5">
        <v>1</v>
      </c>
      <c r="E105" s="7"/>
      <c r="F105" s="37">
        <f t="shared" si="9"/>
        <v>0</v>
      </c>
    </row>
    <row r="106" spans="1:6" s="13" customFormat="1" ht="20.100000000000001" customHeight="1" x14ac:dyDescent="0.3">
      <c r="A106" s="9">
        <f t="shared" si="10"/>
        <v>76</v>
      </c>
      <c r="B106" s="15" t="s">
        <v>36</v>
      </c>
      <c r="C106" s="5" t="s">
        <v>12</v>
      </c>
      <c r="D106" s="5">
        <v>1</v>
      </c>
      <c r="E106" s="7"/>
      <c r="F106" s="37">
        <f t="shared" si="9"/>
        <v>0</v>
      </c>
    </row>
    <row r="107" spans="1:6" ht="31.5" customHeight="1" x14ac:dyDescent="0.3">
      <c r="A107" s="9">
        <f t="shared" si="10"/>
        <v>77</v>
      </c>
      <c r="B107" s="15" t="s">
        <v>110</v>
      </c>
      <c r="C107" s="5" t="s">
        <v>12</v>
      </c>
      <c r="D107" s="5">
        <v>2</v>
      </c>
      <c r="E107" s="7"/>
      <c r="F107" s="37">
        <f t="shared" si="9"/>
        <v>0</v>
      </c>
    </row>
    <row r="108" spans="1:6" ht="20.100000000000001" customHeight="1" x14ac:dyDescent="0.3">
      <c r="A108" s="66" t="s">
        <v>79</v>
      </c>
      <c r="B108" s="67"/>
      <c r="C108" s="67"/>
      <c r="D108" s="67"/>
      <c r="E108" s="67"/>
      <c r="F108" s="67"/>
    </row>
    <row r="109" spans="1:6" ht="20.100000000000001" customHeight="1" x14ac:dyDescent="0.3">
      <c r="A109" s="25" t="s">
        <v>101</v>
      </c>
      <c r="B109" s="25"/>
      <c r="C109" s="25"/>
      <c r="D109" s="25"/>
      <c r="E109" s="25"/>
      <c r="F109" s="40"/>
    </row>
    <row r="110" spans="1:6" ht="20.100000000000001" customHeight="1" x14ac:dyDescent="0.3">
      <c r="A110" s="4">
        <f>A107+1</f>
        <v>78</v>
      </c>
      <c r="B110" s="23" t="s">
        <v>20</v>
      </c>
      <c r="C110" s="5" t="s">
        <v>11</v>
      </c>
      <c r="D110" s="5">
        <v>26</v>
      </c>
      <c r="E110" s="6"/>
      <c r="F110" s="39">
        <f>D110*E110</f>
        <v>0</v>
      </c>
    </row>
    <row r="111" spans="1:6" ht="20.100000000000001" customHeight="1" x14ac:dyDescent="0.3">
      <c r="A111" s="4">
        <f>A110+1</f>
        <v>79</v>
      </c>
      <c r="B111" s="23" t="s">
        <v>106</v>
      </c>
      <c r="C111" s="5" t="s">
        <v>12</v>
      </c>
      <c r="D111" s="5">
        <v>8</v>
      </c>
      <c r="E111" s="6"/>
      <c r="F111" s="39">
        <f t="shared" ref="F111:F128" si="11">D111*E111</f>
        <v>0</v>
      </c>
    </row>
    <row r="112" spans="1:6" ht="20.100000000000001" customHeight="1" x14ac:dyDescent="0.3">
      <c r="A112" s="4">
        <f t="shared" ref="A112:A121" si="12">A111+1</f>
        <v>80</v>
      </c>
      <c r="B112" s="23" t="s">
        <v>55</v>
      </c>
      <c r="C112" s="5" t="s">
        <v>12</v>
      </c>
      <c r="D112" s="5">
        <v>1</v>
      </c>
      <c r="E112" s="6"/>
      <c r="F112" s="39">
        <f t="shared" si="11"/>
        <v>0</v>
      </c>
    </row>
    <row r="113" spans="1:6" s="13" customFormat="1" ht="33" customHeight="1" x14ac:dyDescent="0.3">
      <c r="A113" s="4">
        <f t="shared" si="12"/>
        <v>81</v>
      </c>
      <c r="B113" s="23" t="s">
        <v>56</v>
      </c>
      <c r="C113" s="5" t="s">
        <v>12</v>
      </c>
      <c r="D113" s="5">
        <v>1</v>
      </c>
      <c r="E113" s="6"/>
      <c r="F113" s="39">
        <f t="shared" si="11"/>
        <v>0</v>
      </c>
    </row>
    <row r="114" spans="1:6" s="13" customFormat="1" ht="33" customHeight="1" x14ac:dyDescent="0.3">
      <c r="A114" s="4">
        <f t="shared" si="12"/>
        <v>82</v>
      </c>
      <c r="B114" s="23" t="s">
        <v>89</v>
      </c>
      <c r="C114" s="5" t="s">
        <v>12</v>
      </c>
      <c r="D114" s="5">
        <v>1</v>
      </c>
      <c r="E114" s="6"/>
      <c r="F114" s="39">
        <f t="shared" si="11"/>
        <v>0</v>
      </c>
    </row>
    <row r="115" spans="1:6" s="13" customFormat="1" ht="20.100000000000001" customHeight="1" x14ac:dyDescent="0.3">
      <c r="A115" s="4">
        <f t="shared" si="12"/>
        <v>83</v>
      </c>
      <c r="B115" s="23" t="s">
        <v>57</v>
      </c>
      <c r="C115" s="5" t="s">
        <v>12</v>
      </c>
      <c r="D115" s="5">
        <v>1</v>
      </c>
      <c r="E115" s="6"/>
      <c r="F115" s="39">
        <f t="shared" si="11"/>
        <v>0</v>
      </c>
    </row>
    <row r="116" spans="1:6" s="13" customFormat="1" ht="20.100000000000001" customHeight="1" x14ac:dyDescent="0.3">
      <c r="A116" s="4">
        <f t="shared" si="12"/>
        <v>84</v>
      </c>
      <c r="B116" s="23" t="s">
        <v>74</v>
      </c>
      <c r="C116" s="5" t="s">
        <v>12</v>
      </c>
      <c r="D116" s="5">
        <v>1</v>
      </c>
      <c r="E116" s="6"/>
      <c r="F116" s="39">
        <f t="shared" si="11"/>
        <v>0</v>
      </c>
    </row>
    <row r="117" spans="1:6" s="13" customFormat="1" ht="20.100000000000001" customHeight="1" x14ac:dyDescent="0.3">
      <c r="A117" s="4">
        <f t="shared" si="12"/>
        <v>85</v>
      </c>
      <c r="B117" s="23" t="s">
        <v>58</v>
      </c>
      <c r="C117" s="5" t="s">
        <v>12</v>
      </c>
      <c r="D117" s="5">
        <v>1</v>
      </c>
      <c r="E117" s="6"/>
      <c r="F117" s="39">
        <f t="shared" si="11"/>
        <v>0</v>
      </c>
    </row>
    <row r="118" spans="1:6" s="13" customFormat="1" ht="20.100000000000001" customHeight="1" x14ac:dyDescent="0.3">
      <c r="A118" s="4">
        <f t="shared" si="12"/>
        <v>86</v>
      </c>
      <c r="B118" s="23" t="s">
        <v>21</v>
      </c>
      <c r="C118" s="5" t="s">
        <v>12</v>
      </c>
      <c r="D118" s="5">
        <v>1</v>
      </c>
      <c r="E118" s="6"/>
      <c r="F118" s="39">
        <f t="shared" si="11"/>
        <v>0</v>
      </c>
    </row>
    <row r="119" spans="1:6" ht="20.100000000000001" customHeight="1" x14ac:dyDescent="0.3">
      <c r="A119" s="4">
        <f t="shared" si="12"/>
        <v>87</v>
      </c>
      <c r="B119" s="23" t="s">
        <v>18</v>
      </c>
      <c r="C119" s="16" t="s">
        <v>11</v>
      </c>
      <c r="D119" s="16">
        <v>112</v>
      </c>
      <c r="E119" s="17"/>
      <c r="F119" s="39">
        <f>D119*E119</f>
        <v>0</v>
      </c>
    </row>
    <row r="120" spans="1:6" s="27" customFormat="1" ht="20.100000000000001" customHeight="1" x14ac:dyDescent="0.3">
      <c r="A120" s="4">
        <f t="shared" si="12"/>
        <v>88</v>
      </c>
      <c r="B120" s="57" t="s">
        <v>115</v>
      </c>
      <c r="C120" s="16" t="s">
        <v>11</v>
      </c>
      <c r="D120" s="16">
        <v>6</v>
      </c>
      <c r="E120" s="17"/>
      <c r="F120" s="39">
        <f>D120*E120</f>
        <v>0</v>
      </c>
    </row>
    <row r="121" spans="1:6" s="13" customFormat="1" ht="30" customHeight="1" x14ac:dyDescent="0.3">
      <c r="A121" s="4">
        <f t="shared" si="12"/>
        <v>89</v>
      </c>
      <c r="B121" s="23" t="s">
        <v>87</v>
      </c>
      <c r="C121" s="16" t="s">
        <v>11</v>
      </c>
      <c r="D121" s="16">
        <v>46</v>
      </c>
      <c r="E121" s="17"/>
      <c r="F121" s="39">
        <f t="shared" si="11"/>
        <v>0</v>
      </c>
    </row>
    <row r="122" spans="1:6" ht="20.100000000000001" customHeight="1" x14ac:dyDescent="0.3">
      <c r="A122" s="26" t="s">
        <v>13</v>
      </c>
      <c r="B122" s="26"/>
      <c r="C122" s="26"/>
      <c r="D122" s="26"/>
      <c r="E122" s="26"/>
      <c r="F122" s="41"/>
    </row>
    <row r="123" spans="1:6" ht="33.75" customHeight="1" x14ac:dyDescent="0.3">
      <c r="A123" s="4">
        <f>A121+1</f>
        <v>90</v>
      </c>
      <c r="B123" s="23" t="s">
        <v>108</v>
      </c>
      <c r="C123" s="16" t="s">
        <v>12</v>
      </c>
      <c r="D123" s="16">
        <v>8</v>
      </c>
      <c r="E123" s="26"/>
      <c r="F123" s="39">
        <f t="shared" si="11"/>
        <v>0</v>
      </c>
    </row>
    <row r="124" spans="1:6" ht="20.100000000000001" customHeight="1" x14ac:dyDescent="0.3">
      <c r="A124" s="4">
        <f>A123+1</f>
        <v>91</v>
      </c>
      <c r="B124" s="23" t="s">
        <v>59</v>
      </c>
      <c r="C124" s="16" t="s">
        <v>12</v>
      </c>
      <c r="D124" s="17">
        <v>1</v>
      </c>
      <c r="E124" s="26"/>
      <c r="F124" s="39">
        <f t="shared" si="11"/>
        <v>0</v>
      </c>
    </row>
    <row r="125" spans="1:6" s="13" customFormat="1" ht="20.100000000000001" customHeight="1" x14ac:dyDescent="0.3">
      <c r="A125" s="4">
        <f t="shared" ref="A125:A128" si="13">A124+1</f>
        <v>92</v>
      </c>
      <c r="B125" s="23" t="s">
        <v>60</v>
      </c>
      <c r="C125" s="16" t="s">
        <v>12</v>
      </c>
      <c r="D125" s="17">
        <v>1</v>
      </c>
      <c r="E125" s="26"/>
      <c r="F125" s="39">
        <f t="shared" si="11"/>
        <v>0</v>
      </c>
    </row>
    <row r="126" spans="1:6" s="13" customFormat="1" ht="20.100000000000001" customHeight="1" x14ac:dyDescent="0.3">
      <c r="A126" s="4">
        <f t="shared" si="13"/>
        <v>93</v>
      </c>
      <c r="B126" s="23" t="s">
        <v>61</v>
      </c>
      <c r="C126" s="16" t="s">
        <v>12</v>
      </c>
      <c r="D126" s="17">
        <v>1</v>
      </c>
      <c r="E126" s="26"/>
      <c r="F126" s="39">
        <f t="shared" si="11"/>
        <v>0</v>
      </c>
    </row>
    <row r="127" spans="1:6" s="13" customFormat="1" ht="20.100000000000001" customHeight="1" x14ac:dyDescent="0.3">
      <c r="A127" s="4">
        <f t="shared" si="13"/>
        <v>94</v>
      </c>
      <c r="B127" s="23" t="s">
        <v>62</v>
      </c>
      <c r="C127" s="16" t="s">
        <v>12</v>
      </c>
      <c r="D127" s="17">
        <v>1</v>
      </c>
      <c r="E127" s="26"/>
      <c r="F127" s="39">
        <f t="shared" si="11"/>
        <v>0</v>
      </c>
    </row>
    <row r="128" spans="1:6" s="13" customFormat="1" ht="20.100000000000001" customHeight="1" x14ac:dyDescent="0.3">
      <c r="A128" s="4">
        <f t="shared" si="13"/>
        <v>95</v>
      </c>
      <c r="B128" s="23" t="s">
        <v>107</v>
      </c>
      <c r="C128" s="7" t="s">
        <v>12</v>
      </c>
      <c r="D128" s="7">
        <v>1</v>
      </c>
      <c r="E128" s="6"/>
      <c r="F128" s="39">
        <f t="shared" si="11"/>
        <v>0</v>
      </c>
    </row>
    <row r="129" spans="1:6" ht="30" customHeight="1" x14ac:dyDescent="0.3">
      <c r="A129" s="31" t="s">
        <v>88</v>
      </c>
      <c r="B129" s="31"/>
      <c r="C129" s="18"/>
      <c r="D129" s="18"/>
      <c r="E129" s="18"/>
      <c r="F129" s="56">
        <f>SUM(F21:F128)</f>
        <v>0</v>
      </c>
    </row>
    <row r="130" spans="1:6" ht="30" customHeight="1" x14ac:dyDescent="0.3">
      <c r="A130" s="31" t="s">
        <v>84</v>
      </c>
      <c r="B130" s="31"/>
      <c r="C130" s="18"/>
      <c r="D130" s="18"/>
      <c r="E130" s="18"/>
      <c r="F130" s="56"/>
    </row>
    <row r="131" spans="1:6" ht="30" customHeight="1" x14ac:dyDescent="0.3">
      <c r="A131" s="31" t="s">
        <v>85</v>
      </c>
      <c r="B131" s="31"/>
      <c r="C131" s="29"/>
      <c r="D131" s="29"/>
      <c r="E131" s="19"/>
      <c r="F131" s="56">
        <f>F129+F130</f>
        <v>0</v>
      </c>
    </row>
    <row r="132" spans="1:6" s="27" customFormat="1" ht="16.5" customHeight="1" x14ac:dyDescent="0.3">
      <c r="A132" s="33"/>
      <c r="B132" s="33"/>
      <c r="C132" s="34"/>
      <c r="D132" s="34"/>
      <c r="E132" s="34"/>
      <c r="F132" s="43"/>
    </row>
    <row r="133" spans="1:6" s="14" customFormat="1" ht="38.25" customHeight="1" x14ac:dyDescent="0.3">
      <c r="A133" s="68" t="s">
        <v>97</v>
      </c>
      <c r="B133" s="68"/>
      <c r="C133" s="68"/>
      <c r="D133" s="68"/>
      <c r="E133" s="68"/>
      <c r="F133" s="68"/>
    </row>
    <row r="134" spans="1:6" s="27" customFormat="1" ht="16.5" customHeight="1" x14ac:dyDescent="0.3">
      <c r="A134" s="50"/>
      <c r="B134" s="50"/>
      <c r="C134" s="50"/>
      <c r="D134" s="50"/>
      <c r="E134" s="50"/>
      <c r="F134" s="50"/>
    </row>
    <row r="135" spans="1:6" s="27" customFormat="1" ht="16.5" customHeight="1" x14ac:dyDescent="0.3">
      <c r="A135" s="50"/>
      <c r="B135" s="50"/>
      <c r="C135" s="50"/>
      <c r="D135" s="50"/>
      <c r="E135" s="50"/>
      <c r="F135" s="50"/>
    </row>
    <row r="136" spans="1:6" x14ac:dyDescent="0.3">
      <c r="A136" s="10"/>
      <c r="B136" s="2"/>
      <c r="C136" s="2"/>
      <c r="D136" s="2"/>
      <c r="E136" s="2"/>
      <c r="F136" s="44"/>
    </row>
    <row r="137" spans="1:6" x14ac:dyDescent="0.3">
      <c r="A137" s="47" t="s">
        <v>98</v>
      </c>
      <c r="B137" s="27"/>
      <c r="C137" s="2"/>
      <c r="D137" s="28"/>
      <c r="E137" s="28"/>
      <c r="F137" s="44"/>
    </row>
    <row r="138" spans="1:6" x14ac:dyDescent="0.3">
      <c r="A138" s="10"/>
      <c r="B138" s="2"/>
      <c r="C138" s="2"/>
      <c r="D138" s="28"/>
      <c r="E138" s="28"/>
      <c r="F138" s="44"/>
    </row>
    <row r="139" spans="1:6" x14ac:dyDescent="0.3">
      <c r="A139" s="10"/>
      <c r="B139" s="2"/>
      <c r="C139" s="2"/>
      <c r="D139" s="28"/>
      <c r="E139" s="28"/>
      <c r="F139" s="44"/>
    </row>
    <row r="140" spans="1:6" x14ac:dyDescent="0.3">
      <c r="A140" s="10"/>
      <c r="B140" s="2"/>
      <c r="C140" s="49"/>
      <c r="D140" s="49"/>
      <c r="E140" s="49"/>
      <c r="F140" s="45"/>
    </row>
    <row r="141" spans="1:6" x14ac:dyDescent="0.3">
      <c r="A141" s="10"/>
      <c r="B141" s="2"/>
      <c r="C141" s="32"/>
      <c r="D141" s="28" t="s">
        <v>72</v>
      </c>
      <c r="E141" s="28"/>
      <c r="F141" s="45"/>
    </row>
    <row r="142" spans="1:6" x14ac:dyDescent="0.3">
      <c r="B142" s="27"/>
      <c r="C142" s="28"/>
      <c r="D142" s="28" t="s">
        <v>86</v>
      </c>
      <c r="E142" s="28"/>
      <c r="F142" s="46"/>
    </row>
    <row r="143" spans="1:6" x14ac:dyDescent="0.3">
      <c r="B143" s="27"/>
      <c r="C143" s="28"/>
      <c r="D143" s="28" t="s">
        <v>73</v>
      </c>
      <c r="E143" s="28"/>
      <c r="F143" s="46"/>
    </row>
    <row r="144" spans="1:6" x14ac:dyDescent="0.3">
      <c r="B144" s="27"/>
      <c r="C144" s="27"/>
      <c r="D144" s="27"/>
      <c r="E144" s="27"/>
    </row>
    <row r="145" spans="2:5" x14ac:dyDescent="0.3">
      <c r="B145" s="27"/>
      <c r="C145" s="27"/>
      <c r="D145" s="27"/>
      <c r="E145" s="27"/>
    </row>
    <row r="146" spans="2:5" x14ac:dyDescent="0.3">
      <c r="B146" s="27"/>
      <c r="C146" s="27"/>
      <c r="D146" s="27"/>
      <c r="E146" s="27"/>
    </row>
    <row r="147" spans="2:5" x14ac:dyDescent="0.3">
      <c r="B147" s="27"/>
      <c r="C147" s="27"/>
      <c r="D147" s="27"/>
      <c r="E147" s="27"/>
    </row>
    <row r="148" spans="2:5" x14ac:dyDescent="0.3">
      <c r="B148" s="27"/>
      <c r="C148" s="27"/>
      <c r="D148" s="27"/>
      <c r="E148" s="27"/>
    </row>
    <row r="149" spans="2:5" x14ac:dyDescent="0.3">
      <c r="B149" s="27"/>
      <c r="C149" s="27"/>
      <c r="D149" s="27"/>
      <c r="E149" s="27"/>
    </row>
    <row r="150" spans="2:5" x14ac:dyDescent="0.3">
      <c r="B150" s="27"/>
      <c r="C150" s="27"/>
      <c r="D150" s="27"/>
      <c r="E150" s="27"/>
    </row>
    <row r="151" spans="2:5" x14ac:dyDescent="0.3">
      <c r="B151" s="27"/>
      <c r="C151" s="27"/>
      <c r="D151" s="27"/>
      <c r="E151" s="27"/>
    </row>
    <row r="152" spans="2:5" x14ac:dyDescent="0.3">
      <c r="B152" s="27"/>
      <c r="C152" s="27"/>
      <c r="D152" s="27"/>
      <c r="E152" s="27"/>
    </row>
    <row r="153" spans="2:5" x14ac:dyDescent="0.3">
      <c r="B153" s="27"/>
      <c r="C153" s="27"/>
      <c r="D153" s="27"/>
      <c r="E153" s="27"/>
    </row>
    <row r="154" spans="2:5" x14ac:dyDescent="0.3">
      <c r="B154" s="27"/>
      <c r="C154" s="27"/>
      <c r="D154" s="27"/>
      <c r="E154" s="27"/>
    </row>
    <row r="155" spans="2:5" x14ac:dyDescent="0.3">
      <c r="B155" s="27"/>
      <c r="C155" s="27"/>
      <c r="D155" s="27"/>
      <c r="E155" s="27"/>
    </row>
    <row r="156" spans="2:5" x14ac:dyDescent="0.3">
      <c r="B156" s="27"/>
      <c r="C156" s="27"/>
      <c r="D156" s="27"/>
      <c r="E156" s="27"/>
    </row>
    <row r="157" spans="2:5" x14ac:dyDescent="0.3">
      <c r="B157" s="27"/>
      <c r="C157" s="27"/>
      <c r="D157" s="27"/>
      <c r="E157" s="27"/>
    </row>
    <row r="158" spans="2:5" x14ac:dyDescent="0.3">
      <c r="B158" s="27"/>
      <c r="C158" s="27"/>
      <c r="D158" s="27"/>
      <c r="E158" s="27"/>
    </row>
    <row r="159" spans="2:5" x14ac:dyDescent="0.3">
      <c r="B159" s="27"/>
      <c r="C159" s="27"/>
      <c r="D159" s="27"/>
      <c r="E159" s="27"/>
    </row>
    <row r="160" spans="2:5" x14ac:dyDescent="0.3">
      <c r="B160" s="27"/>
      <c r="C160" s="27"/>
      <c r="D160" s="27"/>
      <c r="E160" s="27"/>
    </row>
    <row r="161" spans="2:5" x14ac:dyDescent="0.3">
      <c r="B161" s="27"/>
      <c r="C161" s="27"/>
      <c r="D161" s="27"/>
      <c r="E161" s="27"/>
    </row>
    <row r="162" spans="2:5" x14ac:dyDescent="0.3">
      <c r="B162" s="27"/>
      <c r="C162" s="27"/>
      <c r="D162" s="27"/>
      <c r="E162" s="27"/>
    </row>
  </sheetData>
  <autoFilter ref="A18:F133"/>
  <mergeCells count="15">
    <mergeCell ref="A108:F108"/>
    <mergeCell ref="A25:F25"/>
    <mergeCell ref="A133:F133"/>
    <mergeCell ref="A70:F70"/>
    <mergeCell ref="A97:F97"/>
    <mergeCell ref="A41:F41"/>
    <mergeCell ref="A42:F42"/>
    <mergeCell ref="A69:F69"/>
    <mergeCell ref="A8:F8"/>
    <mergeCell ref="A58:F58"/>
    <mergeCell ref="A3:F3"/>
    <mergeCell ref="A4:F4"/>
    <mergeCell ref="A6:F6"/>
    <mergeCell ref="A24:F24"/>
    <mergeCell ref="A19:F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&amp;R&amp;"Arial Narrow,Normálne"Príloha č. 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Alica Augustínová</cp:lastModifiedBy>
  <cp:lastPrinted>2022-03-21T13:41:12Z</cp:lastPrinted>
  <dcterms:created xsi:type="dcterms:W3CDTF">2021-03-12T13:34:30Z</dcterms:created>
  <dcterms:modified xsi:type="dcterms:W3CDTF">2022-04-28T12:03:02Z</dcterms:modified>
</cp:coreProperties>
</file>