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9. Zákazky 2022/03_Nadlimitne_zakazky/06_Vymena nabytku na izbách VŠM L Stúra/03_SP/"/>
    </mc:Choice>
  </mc:AlternateContent>
  <xr:revisionPtr revIDLastSave="180" documentId="13_ncr:1_{9A26873C-9064-40A4-AE13-A34BB6DBC226}" xr6:coauthVersionLast="47" xr6:coauthVersionMax="47" xr10:uidLastSave="{F8EEB5E3-EFA5-42E2-B1B1-9B7B72170D4C}"/>
  <bookViews>
    <workbookView xWindow="-120" yWindow="-120" windowWidth="38640" windowHeight="15840" xr2:uid="{FF5DFF8C-6F94-4E88-BDE4-454C013B500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" l="1"/>
  <c r="M39" i="1"/>
  <c r="H39" i="1"/>
  <c r="N7" i="1"/>
  <c r="N15" i="1"/>
  <c r="N23" i="1"/>
  <c r="N31" i="1"/>
  <c r="N5" i="1"/>
  <c r="L6" i="1"/>
  <c r="N6" i="1" s="1"/>
  <c r="L7" i="1"/>
  <c r="L8" i="1"/>
  <c r="N8" i="1" s="1"/>
  <c r="L9" i="1"/>
  <c r="N9" i="1" s="1"/>
  <c r="L10" i="1"/>
  <c r="N10" i="1" s="1"/>
  <c r="L11" i="1"/>
  <c r="N11" i="1" s="1"/>
  <c r="L12" i="1"/>
  <c r="N12" i="1" s="1"/>
  <c r="L13" i="1"/>
  <c r="N13" i="1" s="1"/>
  <c r="L14" i="1"/>
  <c r="N14" i="1" s="1"/>
  <c r="L15" i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5" i="1"/>
  <c r="L39" i="1" s="1"/>
  <c r="G6" i="1"/>
  <c r="I6" i="1" s="1"/>
  <c r="G7" i="1"/>
  <c r="I7" i="1" s="1"/>
  <c r="G8" i="1"/>
  <c r="I8" i="1" s="1"/>
  <c r="G9" i="1"/>
  <c r="I9" i="1" s="1"/>
  <c r="G10" i="1"/>
  <c r="I10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5" i="1"/>
  <c r="I5" i="1" s="1"/>
  <c r="J11" i="1"/>
  <c r="E11" i="1"/>
  <c r="G11" i="1" s="1"/>
  <c r="I11" i="1" s="1"/>
  <c r="N39" i="1" l="1"/>
  <c r="I39" i="1"/>
  <c r="G39" i="1"/>
</calcChain>
</file>

<file path=xl/sharedStrings.xml><?xml version="1.0" encoding="utf-8"?>
<sst xmlns="http://schemas.openxmlformats.org/spreadsheetml/2006/main" count="116" uniqueCount="78">
  <si>
    <t>číslo výkresu</t>
  </si>
  <si>
    <t>položka</t>
  </si>
  <si>
    <t>názov</t>
  </si>
  <si>
    <t>A</t>
  </si>
  <si>
    <t>2 lôžkové izby skrinka nad umývadlom</t>
  </si>
  <si>
    <t>A_I</t>
  </si>
  <si>
    <t>1 lôžkové izby skrinka nad umývadlom</t>
  </si>
  <si>
    <t>B_I</t>
  </si>
  <si>
    <t>2 lôžkové izby skrinka predsieň</t>
  </si>
  <si>
    <t>B_II</t>
  </si>
  <si>
    <t>B_III</t>
  </si>
  <si>
    <t>B_70</t>
  </si>
  <si>
    <t>skrinka predsieň</t>
  </si>
  <si>
    <t>C</t>
  </si>
  <si>
    <t>nadstavná skrinka skriňovej zostavy CDE</t>
  </si>
  <si>
    <t>C_I</t>
  </si>
  <si>
    <t>C_II</t>
  </si>
  <si>
    <t>podchodzia skrinka</t>
  </si>
  <si>
    <t>C_III</t>
  </si>
  <si>
    <t>D</t>
  </si>
  <si>
    <t>stredová šatníková skriňa skriňovej zostavy CDE</t>
  </si>
  <si>
    <t>E</t>
  </si>
  <si>
    <t>spodná skrinka skriňovej zostavy CDE</t>
  </si>
  <si>
    <t>X</t>
  </si>
  <si>
    <t xml:space="preserve">súčasť skriňovej zostavy-vešiak, zrkadlo </t>
  </si>
  <si>
    <t>OBLOŽKA</t>
  </si>
  <si>
    <t>1,2 lôžkové izby obložka</t>
  </si>
  <si>
    <t>F</t>
  </si>
  <si>
    <t>1 lôžkové izby nadstavná skrinka skriňovej zostavy FG</t>
  </si>
  <si>
    <t>G</t>
  </si>
  <si>
    <t>1 lôžkové izby šatníková skriňa skriňovej zostavy FG</t>
  </si>
  <si>
    <t>O_I</t>
  </si>
  <si>
    <t>1 lôžkové izby, 2 lôžkové izby policová skriňa</t>
  </si>
  <si>
    <t>O_II</t>
  </si>
  <si>
    <t>2 lôžkové izby policová skriňa</t>
  </si>
  <si>
    <t>N</t>
  </si>
  <si>
    <t xml:space="preserve">pracovný stôl </t>
  </si>
  <si>
    <t>Z</t>
  </si>
  <si>
    <t>zrkadlová skrinka nad umývadlom</t>
  </si>
  <si>
    <t>H</t>
  </si>
  <si>
    <t xml:space="preserve">polica nad pracovným stolom </t>
  </si>
  <si>
    <t>H_I</t>
  </si>
  <si>
    <t>polica nad posteľou</t>
  </si>
  <si>
    <t>P</t>
  </si>
  <si>
    <t>1 lôžkové izby vešiaková steny</t>
  </si>
  <si>
    <t>R</t>
  </si>
  <si>
    <t>zásteny za pracovnými stolmi</t>
  </si>
  <si>
    <t>R_I</t>
  </si>
  <si>
    <t>zásteny za posteľami</t>
  </si>
  <si>
    <t>J</t>
  </si>
  <si>
    <t>garniže 2 lôžkové izby</t>
  </si>
  <si>
    <t>J_I</t>
  </si>
  <si>
    <t>garniže 1 lôžkové izby</t>
  </si>
  <si>
    <t xml:space="preserve">OBKLAD SCHODISKO </t>
  </si>
  <si>
    <t>krátke rameno vonkajšie</t>
  </si>
  <si>
    <t>krátke rameno vnútorné</t>
  </si>
  <si>
    <t>dlhé rameno</t>
  </si>
  <si>
    <t>koncové rameno vonkajšie</t>
  </si>
  <si>
    <t>koncové rameno vnútorné</t>
  </si>
  <si>
    <t>dorovnávací diel na konci každého ramena</t>
  </si>
  <si>
    <t>výplňová HPL doska 12mm</t>
  </si>
  <si>
    <t>Príloha č. 3a - Návrh na plnenie kritéria na vyhodnotenie ponúk -kusovník</t>
  </si>
  <si>
    <t>cena za MJ bez DPH</t>
  </si>
  <si>
    <t>MJ</t>
  </si>
  <si>
    <t xml:space="preserve">blok C             </t>
  </si>
  <si>
    <t xml:space="preserve">blok E             </t>
  </si>
  <si>
    <t>ks</t>
  </si>
  <si>
    <t>bm</t>
  </si>
  <si>
    <t>cena za celkový počet MJ s DPH - blok C</t>
  </si>
  <si>
    <t>cena za celkový počet MJ s DPH - blok E</t>
  </si>
  <si>
    <t>DPH 20%</t>
  </si>
  <si>
    <t>v...............................,dňa</t>
  </si>
  <si>
    <t>.....................................................................</t>
  </si>
  <si>
    <t>meno, priezvisko,funkcia a podpis osoby oprávnenej konať za uchádzača</t>
  </si>
  <si>
    <t>Cena spolu osobitne za blok C a blok E</t>
  </si>
  <si>
    <t>Cena spolu za celý predmet zákazky s DPH za obidva bloky - Návrh na plnenie kritéria na vyhodnotenie ponúk</t>
  </si>
  <si>
    <t>cena za celkový počet MJ bez DPH - blok C</t>
  </si>
  <si>
    <t>cena za celkový počet MJ bez DPH - blok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</si>
</sst>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0.00"/>
    <numFmt numFmtId="165" formatCode="_-* #,##0.00\ [$€-1]_-;\-* #,##0.00\ [$€-1]_-;_-* &quot;-&quot;??\ [$€-1]_-;_-@_-"/>
    <numFmt numFmtId="166" formatCode="_-* #,##0.00\ [$€-41B]_-;\-* #,##0.00\ [$€-41B]_-;_-* &quot;-&quot;??\ [$€-41B]_-;_-@_-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7" xfId="0" applyFont="1" applyBorder="1"/>
    <xf numFmtId="49" fontId="2" fillId="0" borderId="7" xfId="0" applyNumberFormat="1" applyFont="1" applyBorder="1" applyAlignment="1">
      <alignment vertical="top" wrapText="1"/>
    </xf>
    <xf numFmtId="0" fontId="2" fillId="0" borderId="11" xfId="0" applyFont="1" applyBorder="1" applyAlignment="1">
      <alignment horizontal="center"/>
    </xf>
    <xf numFmtId="166" fontId="2" fillId="0" borderId="7" xfId="0" applyNumberFormat="1" applyFont="1" applyBorder="1"/>
    <xf numFmtId="166" fontId="2" fillId="0" borderId="12" xfId="0" applyNumberFormat="1" applyFont="1" applyBorder="1"/>
    <xf numFmtId="166" fontId="2" fillId="0" borderId="7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vertical="top" wrapText="1"/>
    </xf>
    <xf numFmtId="166" fontId="2" fillId="0" borderId="19" xfId="0" applyNumberFormat="1" applyFont="1" applyBorder="1"/>
    <xf numFmtId="166" fontId="2" fillId="0" borderId="20" xfId="0" applyNumberFormat="1" applyFont="1" applyBorder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6" fontId="2" fillId="0" borderId="3" xfId="0" applyNumberFormat="1" applyFont="1" applyBorder="1"/>
    <xf numFmtId="166" fontId="2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6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60AD-A1BF-4F9A-BB62-73342A8EE06D}">
  <sheetPr>
    <pageSetUpPr fitToPage="1"/>
  </sheetPr>
  <dimension ref="A1:N49"/>
  <sheetViews>
    <sheetView tabSelected="1" zoomScale="130" zoomScaleNormal="130" workbookViewId="0">
      <selection activeCell="G14" sqref="G14"/>
    </sheetView>
  </sheetViews>
  <sheetFormatPr defaultRowHeight="12.75" x14ac:dyDescent="0.2"/>
  <cols>
    <col min="1" max="1" width="9.140625" style="3"/>
    <col min="2" max="2" width="10" style="3" customWidth="1"/>
    <col min="3" max="3" width="43" style="4" bestFit="1" customWidth="1"/>
    <col min="4" max="4" width="11.28515625" style="4" customWidth="1"/>
    <col min="5" max="5" width="6" style="5" bestFit="1" customWidth="1"/>
    <col min="6" max="6" width="13.140625" style="5" customWidth="1"/>
    <col min="7" max="7" width="15.85546875" style="5" bestFit="1" customWidth="1"/>
    <col min="8" max="8" width="8.5703125" style="5" bestFit="1" customWidth="1"/>
    <col min="9" max="9" width="15" style="5" customWidth="1"/>
    <col min="10" max="10" width="6" style="5" bestFit="1" customWidth="1"/>
    <col min="11" max="11" width="12.7109375" style="1" customWidth="1"/>
    <col min="12" max="12" width="14.42578125" style="1" customWidth="1"/>
    <col min="13" max="13" width="8.5703125" style="1" bestFit="1" customWidth="1"/>
    <col min="14" max="14" width="13.85546875" style="1" customWidth="1"/>
    <col min="15" max="16384" width="9.140625" style="1"/>
  </cols>
  <sheetData>
    <row r="1" spans="1:14" x14ac:dyDescent="0.2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4" ht="13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4" ht="38.25" x14ac:dyDescent="0.2">
      <c r="A4" s="24" t="s">
        <v>0</v>
      </c>
      <c r="B4" s="25" t="s">
        <v>1</v>
      </c>
      <c r="C4" s="26" t="s">
        <v>2</v>
      </c>
      <c r="D4" s="26" t="s">
        <v>63</v>
      </c>
      <c r="E4" s="25" t="s">
        <v>64</v>
      </c>
      <c r="F4" s="25" t="s">
        <v>62</v>
      </c>
      <c r="G4" s="25" t="s">
        <v>76</v>
      </c>
      <c r="H4" s="25" t="s">
        <v>70</v>
      </c>
      <c r="I4" s="25" t="s">
        <v>68</v>
      </c>
      <c r="J4" s="25" t="s">
        <v>65</v>
      </c>
      <c r="K4" s="25" t="s">
        <v>62</v>
      </c>
      <c r="L4" s="25" t="s">
        <v>77</v>
      </c>
      <c r="M4" s="25" t="s">
        <v>70</v>
      </c>
      <c r="N4" s="27" t="s">
        <v>69</v>
      </c>
    </row>
    <row r="5" spans="1:14" x14ac:dyDescent="0.2">
      <c r="A5" s="12">
        <v>7</v>
      </c>
      <c r="B5" s="6" t="s">
        <v>3</v>
      </c>
      <c r="C5" s="7" t="s">
        <v>4</v>
      </c>
      <c r="D5" s="6" t="s">
        <v>66</v>
      </c>
      <c r="E5" s="8">
        <v>60</v>
      </c>
      <c r="F5" s="8"/>
      <c r="G5" s="9">
        <f>F5*E5</f>
        <v>0</v>
      </c>
      <c r="H5" s="15"/>
      <c r="I5" s="9">
        <f>H5+G5</f>
        <v>0</v>
      </c>
      <c r="J5" s="8">
        <v>55</v>
      </c>
      <c r="K5" s="10"/>
      <c r="L5" s="13">
        <f>J5*K5</f>
        <v>0</v>
      </c>
      <c r="M5" s="13"/>
      <c r="N5" s="14">
        <f>L5+M5</f>
        <v>0</v>
      </c>
    </row>
    <row r="6" spans="1:14" x14ac:dyDescent="0.2">
      <c r="A6" s="12">
        <v>8</v>
      </c>
      <c r="B6" s="6" t="s">
        <v>5</v>
      </c>
      <c r="C6" s="7" t="s">
        <v>6</v>
      </c>
      <c r="D6" s="6" t="s">
        <v>66</v>
      </c>
      <c r="E6" s="8">
        <v>14</v>
      </c>
      <c r="F6" s="8"/>
      <c r="G6" s="9">
        <f t="shared" ref="G6:G38" si="0">F6*E6</f>
        <v>0</v>
      </c>
      <c r="H6" s="15"/>
      <c r="I6" s="9">
        <f t="shared" ref="I6:I38" si="1">H6+G6</f>
        <v>0</v>
      </c>
      <c r="J6" s="8">
        <v>12</v>
      </c>
      <c r="K6" s="10"/>
      <c r="L6" s="13">
        <f t="shared" ref="L6:L38" si="2">J6*K6</f>
        <v>0</v>
      </c>
      <c r="M6" s="13"/>
      <c r="N6" s="14">
        <f t="shared" ref="N6:N38" si="3">L6+M6</f>
        <v>0</v>
      </c>
    </row>
    <row r="7" spans="1:14" x14ac:dyDescent="0.2">
      <c r="A7" s="12">
        <v>9</v>
      </c>
      <c r="B7" s="6" t="s">
        <v>7</v>
      </c>
      <c r="C7" s="7" t="s">
        <v>8</v>
      </c>
      <c r="D7" s="6" t="s">
        <v>66</v>
      </c>
      <c r="E7" s="8">
        <v>38</v>
      </c>
      <c r="F7" s="8"/>
      <c r="G7" s="9">
        <f t="shared" si="0"/>
        <v>0</v>
      </c>
      <c r="H7" s="15"/>
      <c r="I7" s="9">
        <f t="shared" si="1"/>
        <v>0</v>
      </c>
      <c r="J7" s="8">
        <v>37</v>
      </c>
      <c r="K7" s="10"/>
      <c r="L7" s="13">
        <f t="shared" si="2"/>
        <v>0</v>
      </c>
      <c r="M7" s="13"/>
      <c r="N7" s="14">
        <f t="shared" si="3"/>
        <v>0</v>
      </c>
    </row>
    <row r="8" spans="1:14" x14ac:dyDescent="0.2">
      <c r="A8" s="12">
        <v>10</v>
      </c>
      <c r="B8" s="6" t="s">
        <v>9</v>
      </c>
      <c r="C8" s="7" t="s">
        <v>8</v>
      </c>
      <c r="D8" s="6" t="s">
        <v>66</v>
      </c>
      <c r="E8" s="8">
        <v>13</v>
      </c>
      <c r="F8" s="8"/>
      <c r="G8" s="9">
        <f t="shared" si="0"/>
        <v>0</v>
      </c>
      <c r="H8" s="15"/>
      <c r="I8" s="9">
        <f t="shared" si="1"/>
        <v>0</v>
      </c>
      <c r="J8" s="8">
        <v>9</v>
      </c>
      <c r="K8" s="10"/>
      <c r="L8" s="13">
        <f t="shared" si="2"/>
        <v>0</v>
      </c>
      <c r="M8" s="13"/>
      <c r="N8" s="14">
        <f t="shared" si="3"/>
        <v>0</v>
      </c>
    </row>
    <row r="9" spans="1:14" x14ac:dyDescent="0.2">
      <c r="A9" s="12">
        <v>11</v>
      </c>
      <c r="B9" s="6" t="s">
        <v>10</v>
      </c>
      <c r="C9" s="7" t="s">
        <v>8</v>
      </c>
      <c r="D9" s="6" t="s">
        <v>66</v>
      </c>
      <c r="E9" s="8">
        <v>8</v>
      </c>
      <c r="F9" s="8"/>
      <c r="G9" s="9">
        <f t="shared" si="0"/>
        <v>0</v>
      </c>
      <c r="H9" s="15"/>
      <c r="I9" s="9">
        <f t="shared" si="1"/>
        <v>0</v>
      </c>
      <c r="J9" s="8">
        <v>8</v>
      </c>
      <c r="K9" s="10"/>
      <c r="L9" s="13">
        <f t="shared" si="2"/>
        <v>0</v>
      </c>
      <c r="M9" s="13"/>
      <c r="N9" s="14">
        <f t="shared" si="3"/>
        <v>0</v>
      </c>
    </row>
    <row r="10" spans="1:14" x14ac:dyDescent="0.2">
      <c r="A10" s="12">
        <v>12</v>
      </c>
      <c r="B10" s="6" t="s">
        <v>11</v>
      </c>
      <c r="C10" s="7" t="s">
        <v>12</v>
      </c>
      <c r="D10" s="6" t="s">
        <v>66</v>
      </c>
      <c r="E10" s="8">
        <v>1</v>
      </c>
      <c r="F10" s="8"/>
      <c r="G10" s="9">
        <f t="shared" si="0"/>
        <v>0</v>
      </c>
      <c r="H10" s="15"/>
      <c r="I10" s="9">
        <f t="shared" si="1"/>
        <v>0</v>
      </c>
      <c r="J10" s="8">
        <v>1</v>
      </c>
      <c r="K10" s="10"/>
      <c r="L10" s="13">
        <f t="shared" si="2"/>
        <v>0</v>
      </c>
      <c r="M10" s="13"/>
      <c r="N10" s="14">
        <f t="shared" si="3"/>
        <v>0</v>
      </c>
    </row>
    <row r="11" spans="1:14" x14ac:dyDescent="0.2">
      <c r="A11" s="12">
        <v>14</v>
      </c>
      <c r="B11" s="6" t="s">
        <v>13</v>
      </c>
      <c r="C11" s="7" t="s">
        <v>14</v>
      </c>
      <c r="D11" s="6" t="s">
        <v>66</v>
      </c>
      <c r="E11" s="8">
        <f>24+24+8+6</f>
        <v>62</v>
      </c>
      <c r="F11" s="8"/>
      <c r="G11" s="9">
        <f t="shared" si="0"/>
        <v>0</v>
      </c>
      <c r="H11" s="15"/>
      <c r="I11" s="9">
        <f t="shared" si="1"/>
        <v>0</v>
      </c>
      <c r="J11" s="8">
        <f>7+7+16+14+8+5</f>
        <v>57</v>
      </c>
      <c r="K11" s="10"/>
      <c r="L11" s="13">
        <f t="shared" si="2"/>
        <v>0</v>
      </c>
      <c r="M11" s="13"/>
      <c r="N11" s="14">
        <f t="shared" si="3"/>
        <v>0</v>
      </c>
    </row>
    <row r="12" spans="1:14" x14ac:dyDescent="0.2">
      <c r="A12" s="12">
        <v>15</v>
      </c>
      <c r="B12" s="6" t="s">
        <v>15</v>
      </c>
      <c r="C12" s="7" t="s">
        <v>14</v>
      </c>
      <c r="D12" s="6" t="s">
        <v>66</v>
      </c>
      <c r="E12" s="8">
        <v>58</v>
      </c>
      <c r="F12" s="8"/>
      <c r="G12" s="9">
        <f t="shared" si="0"/>
        <v>0</v>
      </c>
      <c r="H12" s="15"/>
      <c r="I12" s="9">
        <f t="shared" si="1"/>
        <v>0</v>
      </c>
      <c r="J12" s="8">
        <v>53</v>
      </c>
      <c r="K12" s="10"/>
      <c r="L12" s="13">
        <f t="shared" si="2"/>
        <v>0</v>
      </c>
      <c r="M12" s="13"/>
      <c r="N12" s="14">
        <f t="shared" si="3"/>
        <v>0</v>
      </c>
    </row>
    <row r="13" spans="1:14" x14ac:dyDescent="0.2">
      <c r="A13" s="12">
        <v>16</v>
      </c>
      <c r="B13" s="6" t="s">
        <v>16</v>
      </c>
      <c r="C13" s="7" t="s">
        <v>17</v>
      </c>
      <c r="D13" s="6" t="s">
        <v>66</v>
      </c>
      <c r="E13" s="8">
        <v>57</v>
      </c>
      <c r="F13" s="8"/>
      <c r="G13" s="9">
        <f t="shared" si="0"/>
        <v>0</v>
      </c>
      <c r="H13" s="15"/>
      <c r="I13" s="9">
        <f t="shared" si="1"/>
        <v>0</v>
      </c>
      <c r="J13" s="8">
        <v>52</v>
      </c>
      <c r="K13" s="10"/>
      <c r="L13" s="13">
        <f t="shared" si="2"/>
        <v>0</v>
      </c>
      <c r="M13" s="13"/>
      <c r="N13" s="14">
        <f t="shared" si="3"/>
        <v>0</v>
      </c>
    </row>
    <row r="14" spans="1:14" x14ac:dyDescent="0.2">
      <c r="A14" s="12">
        <v>17</v>
      </c>
      <c r="B14" s="6" t="s">
        <v>18</v>
      </c>
      <c r="C14" s="7" t="s">
        <v>17</v>
      </c>
      <c r="D14" s="6" t="s">
        <v>66</v>
      </c>
      <c r="E14" s="8">
        <v>3</v>
      </c>
      <c r="F14" s="8"/>
      <c r="G14" s="9">
        <f t="shared" si="0"/>
        <v>0</v>
      </c>
      <c r="H14" s="15"/>
      <c r="I14" s="9">
        <f t="shared" si="1"/>
        <v>0</v>
      </c>
      <c r="J14" s="8">
        <v>3</v>
      </c>
      <c r="K14" s="10"/>
      <c r="L14" s="13">
        <f t="shared" si="2"/>
        <v>0</v>
      </c>
      <c r="M14" s="13"/>
      <c r="N14" s="14">
        <f t="shared" si="3"/>
        <v>0</v>
      </c>
    </row>
    <row r="15" spans="1:14" x14ac:dyDescent="0.2">
      <c r="A15" s="12">
        <v>18</v>
      </c>
      <c r="B15" s="6" t="s">
        <v>19</v>
      </c>
      <c r="C15" s="7" t="s">
        <v>20</v>
      </c>
      <c r="D15" s="6" t="s">
        <v>66</v>
      </c>
      <c r="E15" s="8">
        <v>120</v>
      </c>
      <c r="F15" s="8"/>
      <c r="G15" s="9">
        <f t="shared" si="0"/>
        <v>0</v>
      </c>
      <c r="H15" s="15"/>
      <c r="I15" s="9">
        <f t="shared" si="1"/>
        <v>0</v>
      </c>
      <c r="J15" s="8">
        <v>110</v>
      </c>
      <c r="K15" s="10"/>
      <c r="L15" s="13">
        <f t="shared" si="2"/>
        <v>0</v>
      </c>
      <c r="M15" s="13"/>
      <c r="N15" s="14">
        <f t="shared" si="3"/>
        <v>0</v>
      </c>
    </row>
    <row r="16" spans="1:14" x14ac:dyDescent="0.2">
      <c r="A16" s="12">
        <v>19</v>
      </c>
      <c r="B16" s="6" t="s">
        <v>21</v>
      </c>
      <c r="C16" s="7" t="s">
        <v>22</v>
      </c>
      <c r="D16" s="6" t="s">
        <v>66</v>
      </c>
      <c r="E16" s="8">
        <v>120</v>
      </c>
      <c r="F16" s="8"/>
      <c r="G16" s="9">
        <f t="shared" si="0"/>
        <v>0</v>
      </c>
      <c r="H16" s="15"/>
      <c r="I16" s="9">
        <f t="shared" si="1"/>
        <v>0</v>
      </c>
      <c r="J16" s="8">
        <v>110</v>
      </c>
      <c r="K16" s="10"/>
      <c r="L16" s="13">
        <f t="shared" si="2"/>
        <v>0</v>
      </c>
      <c r="M16" s="13"/>
      <c r="N16" s="14">
        <f t="shared" si="3"/>
        <v>0</v>
      </c>
    </row>
    <row r="17" spans="1:14" x14ac:dyDescent="0.2">
      <c r="A17" s="12">
        <v>20</v>
      </c>
      <c r="B17" s="6" t="s">
        <v>23</v>
      </c>
      <c r="C17" s="7" t="s">
        <v>24</v>
      </c>
      <c r="D17" s="6" t="s">
        <v>66</v>
      </c>
      <c r="E17" s="8">
        <v>120</v>
      </c>
      <c r="F17" s="8"/>
      <c r="G17" s="9">
        <f t="shared" si="0"/>
        <v>0</v>
      </c>
      <c r="H17" s="15"/>
      <c r="I17" s="9">
        <f t="shared" si="1"/>
        <v>0</v>
      </c>
      <c r="J17" s="8">
        <v>110</v>
      </c>
      <c r="K17" s="10"/>
      <c r="L17" s="13">
        <f t="shared" si="2"/>
        <v>0</v>
      </c>
      <c r="M17" s="13"/>
      <c r="N17" s="14">
        <f t="shared" si="3"/>
        <v>0</v>
      </c>
    </row>
    <row r="18" spans="1:14" x14ac:dyDescent="0.2">
      <c r="A18" s="12">
        <v>21</v>
      </c>
      <c r="B18" s="6" t="s">
        <v>25</v>
      </c>
      <c r="C18" s="7" t="s">
        <v>26</v>
      </c>
      <c r="D18" s="6" t="s">
        <v>67</v>
      </c>
      <c r="E18" s="8">
        <v>579</v>
      </c>
      <c r="F18" s="8"/>
      <c r="G18" s="9">
        <f t="shared" si="0"/>
        <v>0</v>
      </c>
      <c r="H18" s="15"/>
      <c r="I18" s="9">
        <f t="shared" si="1"/>
        <v>0</v>
      </c>
      <c r="J18" s="8">
        <v>530</v>
      </c>
      <c r="K18" s="10"/>
      <c r="L18" s="13">
        <f t="shared" si="2"/>
        <v>0</v>
      </c>
      <c r="M18" s="13"/>
      <c r="N18" s="14">
        <f t="shared" si="3"/>
        <v>0</v>
      </c>
    </row>
    <row r="19" spans="1:14" x14ac:dyDescent="0.2">
      <c r="A19" s="12">
        <v>22</v>
      </c>
      <c r="B19" s="6" t="s">
        <v>27</v>
      </c>
      <c r="C19" s="7" t="s">
        <v>28</v>
      </c>
      <c r="D19" s="6" t="s">
        <v>66</v>
      </c>
      <c r="E19" s="8">
        <v>14</v>
      </c>
      <c r="F19" s="8"/>
      <c r="G19" s="9">
        <f t="shared" si="0"/>
        <v>0</v>
      </c>
      <c r="H19" s="15"/>
      <c r="I19" s="9">
        <f t="shared" si="1"/>
        <v>0</v>
      </c>
      <c r="J19" s="8">
        <v>12</v>
      </c>
      <c r="K19" s="10"/>
      <c r="L19" s="13">
        <f t="shared" si="2"/>
        <v>0</v>
      </c>
      <c r="M19" s="13"/>
      <c r="N19" s="14">
        <f t="shared" si="3"/>
        <v>0</v>
      </c>
    </row>
    <row r="20" spans="1:14" x14ac:dyDescent="0.2">
      <c r="A20" s="12">
        <v>23</v>
      </c>
      <c r="B20" s="6" t="s">
        <v>29</v>
      </c>
      <c r="C20" s="7" t="s">
        <v>30</v>
      </c>
      <c r="D20" s="6" t="s">
        <v>66</v>
      </c>
      <c r="E20" s="8">
        <v>14</v>
      </c>
      <c r="F20" s="8"/>
      <c r="G20" s="9">
        <f t="shared" si="0"/>
        <v>0</v>
      </c>
      <c r="H20" s="15"/>
      <c r="I20" s="9">
        <f t="shared" si="1"/>
        <v>0</v>
      </c>
      <c r="J20" s="8">
        <v>12</v>
      </c>
      <c r="K20" s="10"/>
      <c r="L20" s="13">
        <f t="shared" si="2"/>
        <v>0</v>
      </c>
      <c r="M20" s="13"/>
      <c r="N20" s="14">
        <f t="shared" si="3"/>
        <v>0</v>
      </c>
    </row>
    <row r="21" spans="1:14" x14ac:dyDescent="0.2">
      <c r="A21" s="12">
        <v>24</v>
      </c>
      <c r="B21" s="6" t="s">
        <v>31</v>
      </c>
      <c r="C21" s="7" t="s">
        <v>32</v>
      </c>
      <c r="D21" s="6" t="s">
        <v>66</v>
      </c>
      <c r="E21" s="8">
        <v>134</v>
      </c>
      <c r="F21" s="8"/>
      <c r="G21" s="9">
        <f t="shared" si="0"/>
        <v>0</v>
      </c>
      <c r="H21" s="15"/>
      <c r="I21" s="9">
        <f t="shared" si="1"/>
        <v>0</v>
      </c>
      <c r="J21" s="8">
        <v>122</v>
      </c>
      <c r="K21" s="10"/>
      <c r="L21" s="13">
        <f t="shared" si="2"/>
        <v>0</v>
      </c>
      <c r="M21" s="13"/>
      <c r="N21" s="14">
        <f t="shared" si="3"/>
        <v>0</v>
      </c>
    </row>
    <row r="22" spans="1:14" x14ac:dyDescent="0.2">
      <c r="A22" s="12">
        <v>24</v>
      </c>
      <c r="B22" s="6" t="s">
        <v>33</v>
      </c>
      <c r="C22" s="7" t="s">
        <v>34</v>
      </c>
      <c r="D22" s="6" t="s">
        <v>66</v>
      </c>
      <c r="E22" s="8">
        <v>120</v>
      </c>
      <c r="F22" s="8"/>
      <c r="G22" s="9">
        <f t="shared" si="0"/>
        <v>0</v>
      </c>
      <c r="H22" s="15"/>
      <c r="I22" s="9">
        <f t="shared" si="1"/>
        <v>0</v>
      </c>
      <c r="J22" s="8">
        <v>110</v>
      </c>
      <c r="K22" s="10"/>
      <c r="L22" s="13">
        <f t="shared" si="2"/>
        <v>0</v>
      </c>
      <c r="M22" s="13"/>
      <c r="N22" s="14">
        <f t="shared" si="3"/>
        <v>0</v>
      </c>
    </row>
    <row r="23" spans="1:14" x14ac:dyDescent="0.2">
      <c r="A23" s="12">
        <v>25</v>
      </c>
      <c r="B23" s="6" t="s">
        <v>35</v>
      </c>
      <c r="C23" s="7" t="s">
        <v>36</v>
      </c>
      <c r="D23" s="6" t="s">
        <v>66</v>
      </c>
      <c r="E23" s="8">
        <v>134</v>
      </c>
      <c r="F23" s="8"/>
      <c r="G23" s="9">
        <f t="shared" si="0"/>
        <v>0</v>
      </c>
      <c r="H23" s="15"/>
      <c r="I23" s="9">
        <f t="shared" si="1"/>
        <v>0</v>
      </c>
      <c r="J23" s="8">
        <v>122</v>
      </c>
      <c r="K23" s="10"/>
      <c r="L23" s="13">
        <f t="shared" si="2"/>
        <v>0</v>
      </c>
      <c r="M23" s="13"/>
      <c r="N23" s="14">
        <f t="shared" si="3"/>
        <v>0</v>
      </c>
    </row>
    <row r="24" spans="1:14" x14ac:dyDescent="0.2">
      <c r="A24" s="12">
        <v>27</v>
      </c>
      <c r="B24" s="6" t="s">
        <v>37</v>
      </c>
      <c r="C24" s="7" t="s">
        <v>38</v>
      </c>
      <c r="D24" s="6" t="s">
        <v>66</v>
      </c>
      <c r="E24" s="8">
        <v>74</v>
      </c>
      <c r="F24" s="8"/>
      <c r="G24" s="9">
        <f t="shared" si="0"/>
        <v>0</v>
      </c>
      <c r="H24" s="15"/>
      <c r="I24" s="9">
        <f t="shared" si="1"/>
        <v>0</v>
      </c>
      <c r="J24" s="8">
        <v>67</v>
      </c>
      <c r="K24" s="10"/>
      <c r="L24" s="13">
        <f t="shared" si="2"/>
        <v>0</v>
      </c>
      <c r="M24" s="13"/>
      <c r="N24" s="14">
        <f t="shared" si="3"/>
        <v>0</v>
      </c>
    </row>
    <row r="25" spans="1:14" x14ac:dyDescent="0.2">
      <c r="A25" s="12">
        <v>28</v>
      </c>
      <c r="B25" s="6" t="s">
        <v>39</v>
      </c>
      <c r="C25" s="7" t="s">
        <v>40</v>
      </c>
      <c r="D25" s="6" t="s">
        <v>66</v>
      </c>
      <c r="E25" s="8">
        <v>134</v>
      </c>
      <c r="F25" s="8"/>
      <c r="G25" s="9">
        <f t="shared" si="0"/>
        <v>0</v>
      </c>
      <c r="H25" s="15"/>
      <c r="I25" s="9">
        <f t="shared" si="1"/>
        <v>0</v>
      </c>
      <c r="J25" s="8">
        <v>122</v>
      </c>
      <c r="K25" s="10"/>
      <c r="L25" s="13">
        <f t="shared" si="2"/>
        <v>0</v>
      </c>
      <c r="M25" s="13"/>
      <c r="N25" s="14">
        <f t="shared" si="3"/>
        <v>0</v>
      </c>
    </row>
    <row r="26" spans="1:14" x14ac:dyDescent="0.2">
      <c r="A26" s="12">
        <v>28</v>
      </c>
      <c r="B26" s="6" t="s">
        <v>41</v>
      </c>
      <c r="C26" s="7" t="s">
        <v>42</v>
      </c>
      <c r="D26" s="6" t="s">
        <v>66</v>
      </c>
      <c r="E26" s="8">
        <v>268</v>
      </c>
      <c r="F26" s="8"/>
      <c r="G26" s="9">
        <f t="shared" si="0"/>
        <v>0</v>
      </c>
      <c r="H26" s="15"/>
      <c r="I26" s="9">
        <f t="shared" si="1"/>
        <v>0</v>
      </c>
      <c r="J26" s="8">
        <v>244</v>
      </c>
      <c r="K26" s="10"/>
      <c r="L26" s="13">
        <f t="shared" si="2"/>
        <v>0</v>
      </c>
      <c r="M26" s="13"/>
      <c r="N26" s="14">
        <f t="shared" si="3"/>
        <v>0</v>
      </c>
    </row>
    <row r="27" spans="1:14" x14ac:dyDescent="0.2">
      <c r="A27" s="12">
        <v>29</v>
      </c>
      <c r="B27" s="6" t="s">
        <v>43</v>
      </c>
      <c r="C27" s="7" t="s">
        <v>44</v>
      </c>
      <c r="D27" s="6" t="s">
        <v>66</v>
      </c>
      <c r="E27" s="8">
        <v>14</v>
      </c>
      <c r="F27" s="8"/>
      <c r="G27" s="9">
        <f t="shared" si="0"/>
        <v>0</v>
      </c>
      <c r="H27" s="15"/>
      <c r="I27" s="9">
        <f t="shared" si="1"/>
        <v>0</v>
      </c>
      <c r="J27" s="8">
        <v>12</v>
      </c>
      <c r="K27" s="10"/>
      <c r="L27" s="13">
        <f t="shared" si="2"/>
        <v>0</v>
      </c>
      <c r="M27" s="13"/>
      <c r="N27" s="14">
        <f t="shared" si="3"/>
        <v>0</v>
      </c>
    </row>
    <row r="28" spans="1:14" x14ac:dyDescent="0.2">
      <c r="A28" s="12">
        <v>30</v>
      </c>
      <c r="B28" s="6" t="s">
        <v>45</v>
      </c>
      <c r="C28" s="7" t="s">
        <v>46</v>
      </c>
      <c r="D28" s="6" t="s">
        <v>66</v>
      </c>
      <c r="E28" s="8">
        <v>268</v>
      </c>
      <c r="F28" s="8"/>
      <c r="G28" s="9">
        <f t="shared" si="0"/>
        <v>0</v>
      </c>
      <c r="H28" s="15"/>
      <c r="I28" s="9">
        <f t="shared" si="1"/>
        <v>0</v>
      </c>
      <c r="J28" s="8">
        <v>244</v>
      </c>
      <c r="K28" s="10"/>
      <c r="L28" s="13">
        <f t="shared" si="2"/>
        <v>0</v>
      </c>
      <c r="M28" s="13"/>
      <c r="N28" s="14">
        <f t="shared" si="3"/>
        <v>0</v>
      </c>
    </row>
    <row r="29" spans="1:14" x14ac:dyDescent="0.2">
      <c r="A29" s="12">
        <v>30</v>
      </c>
      <c r="B29" s="6" t="s">
        <v>47</v>
      </c>
      <c r="C29" s="7" t="s">
        <v>48</v>
      </c>
      <c r="D29" s="6" t="s">
        <v>66</v>
      </c>
      <c r="E29" s="8">
        <v>134</v>
      </c>
      <c r="F29" s="8"/>
      <c r="G29" s="9">
        <f t="shared" si="0"/>
        <v>0</v>
      </c>
      <c r="H29" s="15"/>
      <c r="I29" s="9">
        <f t="shared" si="1"/>
        <v>0</v>
      </c>
      <c r="J29" s="8">
        <v>122</v>
      </c>
      <c r="K29" s="10"/>
      <c r="L29" s="13">
        <f t="shared" si="2"/>
        <v>0</v>
      </c>
      <c r="M29" s="13"/>
      <c r="N29" s="14">
        <f t="shared" si="3"/>
        <v>0</v>
      </c>
    </row>
    <row r="30" spans="1:14" x14ac:dyDescent="0.2">
      <c r="A30" s="12">
        <v>33</v>
      </c>
      <c r="B30" s="6" t="s">
        <v>49</v>
      </c>
      <c r="C30" s="7" t="s">
        <v>50</v>
      </c>
      <c r="D30" s="6" t="s">
        <v>66</v>
      </c>
      <c r="E30" s="8">
        <v>60</v>
      </c>
      <c r="F30" s="8"/>
      <c r="G30" s="9">
        <f t="shared" si="0"/>
        <v>0</v>
      </c>
      <c r="H30" s="15"/>
      <c r="I30" s="9">
        <f t="shared" si="1"/>
        <v>0</v>
      </c>
      <c r="J30" s="8">
        <v>55</v>
      </c>
      <c r="K30" s="10"/>
      <c r="L30" s="13">
        <f t="shared" si="2"/>
        <v>0</v>
      </c>
      <c r="M30" s="13"/>
      <c r="N30" s="14">
        <f t="shared" si="3"/>
        <v>0</v>
      </c>
    </row>
    <row r="31" spans="1:14" ht="15.75" customHeight="1" x14ac:dyDescent="0.2">
      <c r="A31" s="12">
        <v>33</v>
      </c>
      <c r="B31" s="6" t="s">
        <v>51</v>
      </c>
      <c r="C31" s="7" t="s">
        <v>52</v>
      </c>
      <c r="D31" s="6" t="s">
        <v>66</v>
      </c>
      <c r="E31" s="8">
        <v>14</v>
      </c>
      <c r="F31" s="8"/>
      <c r="G31" s="9">
        <f t="shared" si="0"/>
        <v>0</v>
      </c>
      <c r="H31" s="15"/>
      <c r="I31" s="9">
        <f t="shared" si="1"/>
        <v>0</v>
      </c>
      <c r="J31" s="8">
        <v>12</v>
      </c>
      <c r="K31" s="10"/>
      <c r="L31" s="13">
        <f t="shared" si="2"/>
        <v>0</v>
      </c>
      <c r="M31" s="13"/>
      <c r="N31" s="14">
        <f t="shared" si="3"/>
        <v>0</v>
      </c>
    </row>
    <row r="32" spans="1:14" ht="12" customHeight="1" x14ac:dyDescent="0.2">
      <c r="A32" s="34" t="s">
        <v>53</v>
      </c>
      <c r="B32" s="6"/>
      <c r="C32" s="10" t="s">
        <v>54</v>
      </c>
      <c r="D32" s="6" t="s">
        <v>66</v>
      </c>
      <c r="E32" s="8">
        <v>7</v>
      </c>
      <c r="F32" s="8"/>
      <c r="G32" s="9">
        <f t="shared" si="0"/>
        <v>0</v>
      </c>
      <c r="H32" s="15"/>
      <c r="I32" s="9">
        <f t="shared" si="1"/>
        <v>0</v>
      </c>
      <c r="J32" s="8">
        <v>5</v>
      </c>
      <c r="K32" s="11"/>
      <c r="L32" s="13">
        <f t="shared" si="2"/>
        <v>0</v>
      </c>
      <c r="M32" s="13"/>
      <c r="N32" s="14">
        <f t="shared" si="3"/>
        <v>0</v>
      </c>
    </row>
    <row r="33" spans="1:14" x14ac:dyDescent="0.2">
      <c r="A33" s="34"/>
      <c r="B33" s="6"/>
      <c r="C33" s="10" t="s">
        <v>55</v>
      </c>
      <c r="D33" s="6" t="s">
        <v>66</v>
      </c>
      <c r="E33" s="8">
        <v>7</v>
      </c>
      <c r="F33" s="8"/>
      <c r="G33" s="9">
        <f t="shared" si="0"/>
        <v>0</v>
      </c>
      <c r="H33" s="15"/>
      <c r="I33" s="9">
        <f t="shared" si="1"/>
        <v>0</v>
      </c>
      <c r="J33" s="8">
        <v>3</v>
      </c>
      <c r="K33" s="11"/>
      <c r="L33" s="13">
        <f t="shared" si="2"/>
        <v>0</v>
      </c>
      <c r="M33" s="13"/>
      <c r="N33" s="14">
        <f t="shared" si="3"/>
        <v>0</v>
      </c>
    </row>
    <row r="34" spans="1:14" x14ac:dyDescent="0.2">
      <c r="A34" s="34"/>
      <c r="B34" s="6"/>
      <c r="C34" s="10" t="s">
        <v>56</v>
      </c>
      <c r="D34" s="6" t="s">
        <v>66</v>
      </c>
      <c r="E34" s="8">
        <v>16</v>
      </c>
      <c r="F34" s="8"/>
      <c r="G34" s="9">
        <f t="shared" si="0"/>
        <v>0</v>
      </c>
      <c r="H34" s="15"/>
      <c r="I34" s="9">
        <f t="shared" si="1"/>
        <v>0</v>
      </c>
      <c r="J34" s="8">
        <v>10</v>
      </c>
      <c r="K34" s="11"/>
      <c r="L34" s="13">
        <f t="shared" si="2"/>
        <v>0</v>
      </c>
      <c r="M34" s="13"/>
      <c r="N34" s="14">
        <f t="shared" si="3"/>
        <v>0</v>
      </c>
    </row>
    <row r="35" spans="1:14" ht="16.5" customHeight="1" x14ac:dyDescent="0.2">
      <c r="A35" s="34"/>
      <c r="B35" s="6"/>
      <c r="C35" s="10" t="s">
        <v>57</v>
      </c>
      <c r="D35" s="6" t="s">
        <v>66</v>
      </c>
      <c r="E35" s="8">
        <v>1</v>
      </c>
      <c r="F35" s="8"/>
      <c r="G35" s="9">
        <f t="shared" si="0"/>
        <v>0</v>
      </c>
      <c r="H35" s="15"/>
      <c r="I35" s="9">
        <f t="shared" si="1"/>
        <v>0</v>
      </c>
      <c r="J35" s="8">
        <v>1</v>
      </c>
      <c r="K35" s="11"/>
      <c r="L35" s="13">
        <f t="shared" si="2"/>
        <v>0</v>
      </c>
      <c r="M35" s="13"/>
      <c r="N35" s="14">
        <f t="shared" si="3"/>
        <v>0</v>
      </c>
    </row>
    <row r="36" spans="1:14" ht="16.5" customHeight="1" x14ac:dyDescent="0.2">
      <c r="A36" s="34"/>
      <c r="B36" s="6"/>
      <c r="C36" s="10" t="s">
        <v>58</v>
      </c>
      <c r="D36" s="6" t="s">
        <v>66</v>
      </c>
      <c r="E36" s="8">
        <v>1</v>
      </c>
      <c r="F36" s="8"/>
      <c r="G36" s="9">
        <f t="shared" si="0"/>
        <v>0</v>
      </c>
      <c r="H36" s="15"/>
      <c r="I36" s="9">
        <f t="shared" si="1"/>
        <v>0</v>
      </c>
      <c r="J36" s="8">
        <v>1</v>
      </c>
      <c r="K36" s="11"/>
      <c r="L36" s="13">
        <f t="shared" si="2"/>
        <v>0</v>
      </c>
      <c r="M36" s="13"/>
      <c r="N36" s="14">
        <f t="shared" si="3"/>
        <v>0</v>
      </c>
    </row>
    <row r="37" spans="1:14" ht="15" customHeight="1" x14ac:dyDescent="0.2">
      <c r="A37" s="34"/>
      <c r="B37" s="6"/>
      <c r="C37" s="10" t="s">
        <v>59</v>
      </c>
      <c r="D37" s="6" t="s">
        <v>66</v>
      </c>
      <c r="E37" s="8">
        <v>17</v>
      </c>
      <c r="F37" s="8"/>
      <c r="G37" s="9">
        <f t="shared" si="0"/>
        <v>0</v>
      </c>
      <c r="H37" s="15"/>
      <c r="I37" s="9">
        <f t="shared" si="1"/>
        <v>0</v>
      </c>
      <c r="J37" s="8">
        <v>12</v>
      </c>
      <c r="K37" s="11"/>
      <c r="L37" s="13">
        <f t="shared" si="2"/>
        <v>0</v>
      </c>
      <c r="M37" s="13"/>
      <c r="N37" s="14">
        <f t="shared" si="3"/>
        <v>0</v>
      </c>
    </row>
    <row r="38" spans="1:14" ht="18" customHeight="1" thickBot="1" x14ac:dyDescent="0.25">
      <c r="A38" s="35"/>
      <c r="B38" s="16"/>
      <c r="C38" s="17" t="s">
        <v>60</v>
      </c>
      <c r="D38" s="16" t="s">
        <v>66</v>
      </c>
      <c r="E38" s="18">
        <v>0</v>
      </c>
      <c r="F38" s="18"/>
      <c r="G38" s="19">
        <f t="shared" si="0"/>
        <v>0</v>
      </c>
      <c r="H38" s="20"/>
      <c r="I38" s="19">
        <f t="shared" si="1"/>
        <v>0</v>
      </c>
      <c r="J38" s="18">
        <v>1</v>
      </c>
      <c r="K38" s="21"/>
      <c r="L38" s="22">
        <f t="shared" si="2"/>
        <v>0</v>
      </c>
      <c r="M38" s="22"/>
      <c r="N38" s="23">
        <f t="shared" si="3"/>
        <v>0</v>
      </c>
    </row>
    <row r="39" spans="1:14" ht="15" customHeight="1" x14ac:dyDescent="0.2">
      <c r="A39" s="40" t="s">
        <v>74</v>
      </c>
      <c r="B39" s="41"/>
      <c r="C39" s="41"/>
      <c r="D39" s="41"/>
      <c r="E39" s="41"/>
      <c r="F39" s="42"/>
      <c r="G39" s="49">
        <f>SUM(G5:G38)</f>
        <v>0</v>
      </c>
      <c r="H39" s="52">
        <f>SUM(H5:H38)</f>
        <v>0</v>
      </c>
      <c r="I39" s="49">
        <f>SUM(I5:I38)</f>
        <v>0</v>
      </c>
      <c r="J39" s="53"/>
      <c r="K39" s="54"/>
      <c r="L39" s="59">
        <f>SUM(L5:L38)</f>
        <v>0</v>
      </c>
      <c r="M39" s="59">
        <f>SUM(M5:M38)</f>
        <v>0</v>
      </c>
      <c r="N39" s="29">
        <f>SUM(N5:N38)</f>
        <v>0</v>
      </c>
    </row>
    <row r="40" spans="1:14" ht="15" customHeight="1" x14ac:dyDescent="0.2">
      <c r="A40" s="43"/>
      <c r="B40" s="44"/>
      <c r="C40" s="44"/>
      <c r="D40" s="44"/>
      <c r="E40" s="44"/>
      <c r="F40" s="45"/>
      <c r="G40" s="50"/>
      <c r="H40" s="50"/>
      <c r="I40" s="50"/>
      <c r="J40" s="55"/>
      <c r="K40" s="56"/>
      <c r="L40" s="60"/>
      <c r="M40" s="62"/>
      <c r="N40" s="30"/>
    </row>
    <row r="41" spans="1:14" ht="15" customHeight="1" thickBot="1" x14ac:dyDescent="0.25">
      <c r="A41" s="46"/>
      <c r="B41" s="47"/>
      <c r="C41" s="47"/>
      <c r="D41" s="47"/>
      <c r="E41" s="47"/>
      <c r="F41" s="48"/>
      <c r="G41" s="51"/>
      <c r="H41" s="51"/>
      <c r="I41" s="51"/>
      <c r="J41" s="57"/>
      <c r="K41" s="58"/>
      <c r="L41" s="61"/>
      <c r="M41" s="63"/>
      <c r="N41" s="31"/>
    </row>
    <row r="42" spans="1:14" ht="35.25" customHeight="1" thickBot="1" x14ac:dyDescent="0.25">
      <c r="A42" s="32" t="s">
        <v>75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28">
        <f>N39+I39</f>
        <v>0</v>
      </c>
    </row>
    <row r="46" spans="1:14" x14ac:dyDescent="0.2">
      <c r="A46" s="36" t="s">
        <v>71</v>
      </c>
      <c r="B46" s="36"/>
      <c r="C46" s="36"/>
    </row>
    <row r="48" spans="1:14" x14ac:dyDescent="0.2">
      <c r="I48" s="37" t="s">
        <v>72</v>
      </c>
      <c r="J48" s="37"/>
      <c r="K48" s="37"/>
      <c r="L48" s="37"/>
      <c r="M48" s="37"/>
    </row>
    <row r="49" spans="9:11" ht="51" customHeight="1" x14ac:dyDescent="0.2">
      <c r="I49" s="38" t="s">
        <v>73</v>
      </c>
      <c r="J49" s="38"/>
      <c r="K49" s="38"/>
    </row>
  </sheetData>
  <mergeCells count="14">
    <mergeCell ref="I49:K49"/>
    <mergeCell ref="A1:J1"/>
    <mergeCell ref="A39:F41"/>
    <mergeCell ref="G39:G41"/>
    <mergeCell ref="H39:H41"/>
    <mergeCell ref="I39:I41"/>
    <mergeCell ref="J39:K41"/>
    <mergeCell ref="N39:N41"/>
    <mergeCell ref="A42:M42"/>
    <mergeCell ref="A32:A38"/>
    <mergeCell ref="A46:C46"/>
    <mergeCell ref="I48:M48"/>
    <mergeCell ref="L39:L41"/>
    <mergeCell ref="M39:M41"/>
  </mergeCells>
  <phoneticPr fontId="1" type="noConversion"/>
  <pageMargins left="0.7" right="0.7" top="0.75" bottom="0.75" header="0.3" footer="0.3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47784bf1ff868cddad4f5872fb9625d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2857fcee7b0d9966034f7ca7a63a9b8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86AA29-72BB-4F5B-AE13-0837B73712A3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6155379-193E-4B4E-9E5F-908582E434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2B649-953F-4456-85B9-EED5B1540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bojnakova</dc:creator>
  <cp:keywords/>
  <dc:description/>
  <cp:lastModifiedBy>Batková Lenka</cp:lastModifiedBy>
  <cp:revision/>
  <cp:lastPrinted>2022-05-12T12:49:20Z</cp:lastPrinted>
  <dcterms:created xsi:type="dcterms:W3CDTF">2022-04-05T06:31:02Z</dcterms:created>
  <dcterms:modified xsi:type="dcterms:W3CDTF">2022-05-12T12:49:56Z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