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\Môj disk\!VINO MAGULA\8 Dotacie\2021 - 4.2 Investície na spracovanie (výzva č. 51-2021) DDL 29.4.2022\Prieskum trhu - podklady do Josephine\"/>
    </mc:Choice>
  </mc:AlternateContent>
  <bookViews>
    <workbookView xWindow="0" yWindow="0" windowWidth="28800" windowHeight="11753"/>
  </bookViews>
  <sheets>
    <sheet name="Príloha č. 2" sheetId="1" r:id="rId1"/>
  </sheets>
  <calcPr calcId="162913"/>
</workbook>
</file>

<file path=xl/calcChain.xml><?xml version="1.0" encoding="utf-8"?>
<calcChain xmlns="http://schemas.openxmlformats.org/spreadsheetml/2006/main">
  <c r="I60" i="1" l="1"/>
  <c r="J60" i="1" s="1"/>
  <c r="I59" i="1"/>
  <c r="J59" i="1" s="1"/>
  <c r="I58" i="1"/>
  <c r="J58" i="1" s="1"/>
  <c r="I51" i="1"/>
  <c r="J51" i="1" s="1"/>
  <c r="I50" i="1"/>
  <c r="I49" i="1"/>
  <c r="J49" i="1" s="1"/>
  <c r="I42" i="1"/>
  <c r="J42" i="1" s="1"/>
  <c r="I41" i="1"/>
  <c r="J41" i="1" s="1"/>
  <c r="I40" i="1"/>
  <c r="J40" i="1" s="1"/>
  <c r="L37" i="1"/>
  <c r="L46" i="1" s="1"/>
  <c r="L55" i="1" s="1"/>
  <c r="I33" i="1"/>
  <c r="J33" i="1" s="1"/>
  <c r="I32" i="1"/>
  <c r="J32" i="1" s="1"/>
  <c r="I31" i="1"/>
  <c r="I34" i="1" l="1"/>
  <c r="I52" i="1"/>
  <c r="J43" i="1"/>
  <c r="J61" i="1"/>
  <c r="J31" i="1"/>
  <c r="J34" i="1" s="1"/>
  <c r="J50" i="1"/>
  <c r="J52" i="1" s="1"/>
  <c r="I61" i="1"/>
  <c r="I43" i="1"/>
</calcChain>
</file>

<file path=xl/sharedStrings.xml><?xml version="1.0" encoding="utf-8"?>
<sst xmlns="http://schemas.openxmlformats.org/spreadsheetml/2006/main" count="102" uniqueCount="41">
  <si>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</si>
  <si>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</si>
  <si>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</si>
  <si>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</si>
  <si>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</si>
  <si>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</si>
  <si>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</si>
  <si>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</si>
  <si>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</si>
  <si>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</si>
  <si>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</si>
  <si>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</si>
  <si>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</si>
  <si>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</si>
  <si>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</si>
  <si>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</si>
  <si>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</si>
  <si>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</si>
  <si>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</si>
  <si>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</si>
  <si>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</si>
  <si>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</si>
  <si>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</si>
  <si>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</si>
  <si>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</si>
  <si>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</si>
  <si>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</si>
  <si>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</si>
  <si>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</si>
  <si>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</si>
  <si>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</si>
  <si>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</si>
  <si>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</si>
  <si>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</si>
  <si>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</si>
  <si>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</si>
  <si>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0"/>
        <color theme="1"/>
        <rFont val="Calibri"/>
        <family val="2"/>
        <charset val="238"/>
      </rPr>
      <t>Poznámka</t>
    </r>
    <r>
      <rPr>
        <sz val="10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</si>
  <si>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Vibračný stôl s ručným nakladaním</t>
  </si>
  <si>
    <t>Vynášací dopravník na celé strapce</t>
  </si>
  <si>
    <t>Mlynkoodstopkovač vysoký</t>
  </si>
  <si>
    <t>Špecializované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</si>
</sst>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rgb="FF7F7F7F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/>
    <xf numFmtId="49" fontId="1" fillId="4" borderId="17" xfId="0" applyNumberFormat="1" applyFont="1" applyFill="1" applyBorder="1"/>
    <xf numFmtId="0" fontId="10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164" fontId="11" fillId="4" borderId="25" xfId="0" applyNumberFormat="1" applyFont="1" applyFill="1" applyBorder="1" applyAlignment="1">
      <alignment horizontal="center" vertical="center" wrapText="1"/>
    </xf>
    <xf numFmtId="164" fontId="11" fillId="4" borderId="27" xfId="0" applyNumberFormat="1" applyFont="1" applyFill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1" fillId="0" borderId="25" xfId="0" applyNumberFormat="1" applyFont="1" applyBorder="1" applyAlignment="1">
      <alignment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33" xfId="0" applyFont="1" applyFill="1" applyBorder="1" applyAlignment="1">
      <alignment vertical="center" wrapText="1"/>
    </xf>
    <xf numFmtId="164" fontId="11" fillId="4" borderId="35" xfId="0" applyNumberFormat="1" applyFont="1" applyFill="1" applyBorder="1" applyAlignment="1">
      <alignment horizontal="center" vertical="center" wrapText="1"/>
    </xf>
    <xf numFmtId="164" fontId="11" fillId="4" borderId="36" xfId="0" applyNumberFormat="1" applyFont="1" applyFill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49" fontId="1" fillId="0" borderId="37" xfId="0" applyNumberFormat="1" applyFont="1" applyBorder="1"/>
    <xf numFmtId="0" fontId="1" fillId="0" borderId="37" xfId="0" applyFont="1" applyBorder="1" applyAlignment="1">
      <alignment vertical="center"/>
    </xf>
    <xf numFmtId="0" fontId="8" fillId="0" borderId="37" xfId="0" applyFont="1" applyBorder="1" applyAlignment="1">
      <alignment horizontal="right" vertical="center"/>
    </xf>
    <xf numFmtId="4" fontId="4" fillId="2" borderId="38" xfId="0" applyNumberFormat="1" applyFont="1" applyFill="1" applyBorder="1" applyAlignment="1">
      <alignment vertical="center"/>
    </xf>
    <xf numFmtId="49" fontId="1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40" xfId="0" applyFont="1" applyBorder="1" applyAlignment="1">
      <alignment vertical="center"/>
    </xf>
    <xf numFmtId="165" fontId="1" fillId="0" borderId="40" xfId="0" applyNumberFormat="1" applyFont="1" applyBorder="1" applyAlignment="1">
      <alignment vertical="center"/>
    </xf>
    <xf numFmtId="0" fontId="1" fillId="0" borderId="4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" fontId="11" fillId="3" borderId="26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4" fillId="2" borderId="1" xfId="0" applyFont="1" applyFill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1" fillId="0" borderId="4" xfId="0" applyFont="1" applyBorder="1" applyAlignment="1">
      <alignment vertical="center"/>
    </xf>
    <xf numFmtId="0" fontId="7" fillId="0" borderId="5" xfId="0" applyFont="1" applyBorder="1"/>
    <xf numFmtId="4" fontId="11" fillId="3" borderId="4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4" xfId="0" applyFont="1" applyFill="1" applyBorder="1"/>
    <xf numFmtId="0" fontId="7" fillId="0" borderId="15" xfId="0" applyFont="1" applyBorder="1"/>
    <xf numFmtId="0" fontId="7" fillId="0" borderId="16" xfId="0" applyFont="1" applyBorder="1"/>
    <xf numFmtId="0" fontId="1" fillId="0" borderId="9" xfId="0" applyFont="1" applyBorder="1" applyAlignment="1">
      <alignment vertical="top"/>
    </xf>
    <xf numFmtId="0" fontId="7" fillId="0" borderId="10" xfId="0" applyFont="1" applyBorder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7" fillId="0" borderId="13" xfId="0" applyFont="1" applyBorder="1"/>
    <xf numFmtId="0" fontId="11" fillId="4" borderId="6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4" fillId="0" borderId="0" xfId="0" applyFont="1" applyAlignment="1">
      <alignment horizontal="right"/>
    </xf>
    <xf numFmtId="0" fontId="8" fillId="2" borderId="18" xfId="0" applyFont="1" applyFill="1" applyBorder="1" applyAlignment="1">
      <alignment vertical="center" wrapText="1"/>
    </xf>
    <xf numFmtId="0" fontId="7" fillId="0" borderId="19" xfId="0" applyFont="1" applyBorder="1"/>
    <xf numFmtId="0" fontId="7" fillId="0" borderId="20" xfId="0" applyFont="1" applyBorder="1"/>
    <xf numFmtId="0" fontId="9" fillId="2" borderId="1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4" fontId="11" fillId="3" borderId="41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28" xfId="0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31" xfId="0" applyFont="1" applyBorder="1"/>
    <xf numFmtId="0" fontId="7" fillId="0" borderId="32" xfId="0" applyFont="1" applyBorder="1"/>
    <xf numFmtId="0" fontId="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4" fillId="0" borderId="39" xfId="0" applyFont="1" applyBorder="1" applyAlignment="1">
      <alignment horizontal="center" wrapText="1"/>
    </xf>
    <xf numFmtId="0" fontId="7" fillId="0" borderId="1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5"/>
  <sheetViews>
    <sheetView tabSelected="1" zoomScale="120" zoomScaleNormal="120" workbookViewId="0">
      <pane ySplit="3" topLeftCell="A4" activePane="bottomLeft" state="frozen"/>
      <selection pane="bottomLeft" activeCell="A9" sqref="A9:J11"/>
    </sheetView>
  </sheetViews>
  <sheetFormatPr defaultColWidth="14.41015625" defaultRowHeight="15" customHeight="1" x14ac:dyDescent="0.5"/>
  <cols>
    <col min="1" max="1" width="4.29296875" customWidth="1"/>
    <col min="2" max="2" width="15.703125" customWidth="1"/>
    <col min="3" max="3" width="18.703125" customWidth="1"/>
    <col min="4" max="5" width="14.41015625" customWidth="1"/>
    <col min="6" max="6" width="7.1171875" customWidth="1"/>
    <col min="7" max="7" width="13.703125" customWidth="1"/>
    <col min="8" max="8" width="7.5859375" customWidth="1"/>
    <col min="9" max="10" width="13.703125" customWidth="1"/>
    <col min="11" max="11" width="6.5859375" customWidth="1"/>
    <col min="12" max="12" width="14.5859375" customWidth="1"/>
    <col min="13" max="25" width="9.1171875" customWidth="1"/>
  </cols>
  <sheetData>
    <row r="1" spans="1:25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5">
      <c r="A2" s="4" t="s">
        <v>0</v>
      </c>
      <c r="B2" s="4"/>
      <c r="C2" s="4"/>
      <c r="D2" s="1"/>
      <c r="E2" s="1"/>
      <c r="F2" s="1"/>
      <c r="G2" s="1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5">
      <c r="A4" s="5"/>
      <c r="B4" s="5"/>
      <c r="C4" s="5"/>
      <c r="D4" s="5"/>
      <c r="E4" s="5"/>
      <c r="F4" s="5"/>
      <c r="G4" s="5"/>
      <c r="H4" s="5"/>
      <c r="I4" s="37" t="s">
        <v>1</v>
      </c>
      <c r="J4" s="38"/>
      <c r="K4" s="3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.35" customHeight="1" x14ac:dyDescent="0.5">
      <c r="A5" s="39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"/>
      <c r="L5" s="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 customHeight="1" x14ac:dyDescent="0.5">
      <c r="A6" s="7"/>
      <c r="B6" s="7"/>
      <c r="C6" s="7"/>
      <c r="D6" s="7"/>
      <c r="E6" s="7"/>
      <c r="F6" s="7"/>
      <c r="G6" s="7"/>
      <c r="H6" s="7"/>
      <c r="I6" s="7"/>
      <c r="J6" s="7"/>
      <c r="K6" s="3"/>
      <c r="L6" s="6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5">
      <c r="A7" s="39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"/>
      <c r="L7" s="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5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5">
      <c r="A9" s="40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1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1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5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thickBot="1" x14ac:dyDescent="0.55000000000000004">
      <c r="A13" s="3"/>
      <c r="B13" s="41" t="s">
        <v>5</v>
      </c>
      <c r="C13" s="42"/>
      <c r="D13" s="42"/>
      <c r="E13" s="42"/>
      <c r="F13" s="43"/>
      <c r="G13" s="3"/>
      <c r="H13" s="3"/>
      <c r="I13" s="3"/>
      <c r="J13" s="3"/>
      <c r="K13" s="3"/>
      <c r="L13" s="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9.5" customHeight="1" thickBot="1" x14ac:dyDescent="0.55000000000000004">
      <c r="A14" s="3"/>
      <c r="B14" s="44" t="s">
        <v>6</v>
      </c>
      <c r="C14" s="45"/>
      <c r="D14" s="46"/>
      <c r="E14" s="47"/>
      <c r="F14" s="48"/>
      <c r="G14" s="3"/>
      <c r="H14" s="3"/>
      <c r="I14" s="3"/>
      <c r="J14" s="3"/>
      <c r="K14" s="3"/>
      <c r="L14" s="6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9" customHeight="1" thickBot="1" x14ac:dyDescent="0.55000000000000004">
      <c r="A15" s="3"/>
      <c r="B15" s="52" t="s">
        <v>7</v>
      </c>
      <c r="C15" s="53"/>
      <c r="D15" s="46"/>
      <c r="E15" s="47"/>
      <c r="F15" s="48"/>
      <c r="G15" s="3"/>
      <c r="H15" s="3"/>
      <c r="I15" s="3"/>
      <c r="J15" s="3"/>
      <c r="K15" s="3"/>
      <c r="L15" s="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9.5" customHeight="1" thickBot="1" x14ac:dyDescent="0.55000000000000004">
      <c r="A16" s="3"/>
      <c r="B16" s="54" t="s">
        <v>8</v>
      </c>
      <c r="C16" s="53"/>
      <c r="D16" s="46"/>
      <c r="E16" s="47"/>
      <c r="F16" s="48"/>
      <c r="G16" s="3"/>
      <c r="H16" s="3"/>
      <c r="I16" s="3"/>
      <c r="J16" s="3"/>
      <c r="K16" s="3"/>
      <c r="L16" s="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9.5" customHeight="1" thickBot="1" x14ac:dyDescent="0.55000000000000004">
      <c r="A17" s="3"/>
      <c r="B17" s="54" t="s">
        <v>9</v>
      </c>
      <c r="C17" s="53"/>
      <c r="D17" s="46"/>
      <c r="E17" s="47"/>
      <c r="F17" s="48"/>
      <c r="G17" s="3"/>
      <c r="H17" s="3"/>
      <c r="I17" s="3"/>
      <c r="J17" s="3"/>
      <c r="K17" s="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0" customHeight="1" thickBot="1" x14ac:dyDescent="0.55000000000000004">
      <c r="A18" s="3"/>
      <c r="B18" s="55" t="s">
        <v>10</v>
      </c>
      <c r="C18" s="53"/>
      <c r="D18" s="46"/>
      <c r="E18" s="47"/>
      <c r="F18" s="48"/>
      <c r="G18" s="3"/>
      <c r="H18" s="3"/>
      <c r="I18" s="3"/>
      <c r="J18" s="3"/>
      <c r="K18" s="3"/>
      <c r="L18" s="6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9.5" customHeight="1" thickBot="1" x14ac:dyDescent="0.55000000000000004">
      <c r="A19" s="3"/>
      <c r="B19" s="54" t="s">
        <v>11</v>
      </c>
      <c r="C19" s="53"/>
      <c r="D19" s="46"/>
      <c r="E19" s="47"/>
      <c r="F19" s="48"/>
      <c r="G19" s="3"/>
      <c r="H19" s="3"/>
      <c r="I19" s="3"/>
      <c r="J19" s="3"/>
      <c r="K19" s="3"/>
      <c r="L19" s="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 thickBot="1" x14ac:dyDescent="0.55000000000000004">
      <c r="A20" s="3"/>
      <c r="B20" s="54" t="s">
        <v>12</v>
      </c>
      <c r="C20" s="53"/>
      <c r="D20" s="46"/>
      <c r="E20" s="47"/>
      <c r="F20" s="48"/>
      <c r="G20" s="3"/>
      <c r="H20" s="3"/>
      <c r="I20" s="3"/>
      <c r="J20" s="3"/>
      <c r="K20" s="3"/>
      <c r="L20" s="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thickBot="1" x14ac:dyDescent="0.55000000000000004">
      <c r="A21" s="3"/>
      <c r="B21" s="54" t="s">
        <v>13</v>
      </c>
      <c r="C21" s="53"/>
      <c r="D21" s="46"/>
      <c r="E21" s="47"/>
      <c r="F21" s="48"/>
      <c r="G21" s="3"/>
      <c r="H21" s="3"/>
      <c r="I21" s="3"/>
      <c r="J21" s="3"/>
      <c r="K21" s="3"/>
      <c r="L21" s="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thickBot="1" x14ac:dyDescent="0.55000000000000004">
      <c r="A22" s="3"/>
      <c r="B22" s="54" t="s">
        <v>14</v>
      </c>
      <c r="C22" s="53"/>
      <c r="D22" s="46"/>
      <c r="E22" s="47"/>
      <c r="F22" s="48"/>
      <c r="G22" s="3"/>
      <c r="H22" s="3"/>
      <c r="I22" s="3"/>
      <c r="J22" s="3"/>
      <c r="K22" s="3"/>
      <c r="L22" s="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 thickBot="1" x14ac:dyDescent="0.55000000000000004">
      <c r="A23" s="3"/>
      <c r="B23" s="54" t="s">
        <v>15</v>
      </c>
      <c r="C23" s="53"/>
      <c r="D23" s="46"/>
      <c r="E23" s="47"/>
      <c r="F23" s="48"/>
      <c r="G23" s="3"/>
      <c r="H23" s="3"/>
      <c r="I23" s="3"/>
      <c r="J23" s="3"/>
      <c r="K23" s="3"/>
      <c r="L23" s="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 thickBot="1" x14ac:dyDescent="0.55000000000000004">
      <c r="A24" s="3"/>
      <c r="B24" s="56" t="s">
        <v>16</v>
      </c>
      <c r="C24" s="57"/>
      <c r="D24" s="46"/>
      <c r="E24" s="47"/>
      <c r="F24" s="48"/>
      <c r="G24" s="3"/>
      <c r="H24" s="3"/>
      <c r="I24" s="3"/>
      <c r="J24" s="3"/>
      <c r="K24" s="3"/>
      <c r="L24" s="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5">
      <c r="A28" s="62" t="s">
        <v>17</v>
      </c>
      <c r="B28" s="38"/>
      <c r="C28" s="49" t="s">
        <v>37</v>
      </c>
      <c r="D28" s="50"/>
      <c r="E28" s="50"/>
      <c r="F28" s="50"/>
      <c r="G28" s="50"/>
      <c r="H28" s="50"/>
      <c r="I28" s="51"/>
      <c r="J28" s="9"/>
      <c r="K28" s="1"/>
      <c r="L28" s="2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54.75" customHeight="1" thickBot="1" x14ac:dyDescent="0.55000000000000004">
      <c r="A30" s="63" t="s">
        <v>18</v>
      </c>
      <c r="B30" s="64"/>
      <c r="C30" s="65"/>
      <c r="D30" s="66" t="s">
        <v>19</v>
      </c>
      <c r="E30" s="43"/>
      <c r="F30" s="10" t="s">
        <v>20</v>
      </c>
      <c r="G30" s="11" t="s">
        <v>21</v>
      </c>
      <c r="H30" s="10" t="s">
        <v>22</v>
      </c>
      <c r="I30" s="12" t="s">
        <v>23</v>
      </c>
      <c r="J30" s="13" t="s">
        <v>24</v>
      </c>
      <c r="K30" s="1"/>
      <c r="L30" s="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customHeight="1" thickBot="1" x14ac:dyDescent="0.55000000000000004">
      <c r="A31" s="67" t="s">
        <v>37</v>
      </c>
      <c r="B31" s="68"/>
      <c r="C31" s="69"/>
      <c r="D31" s="70"/>
      <c r="E31" s="71"/>
      <c r="F31" s="14" t="s">
        <v>25</v>
      </c>
      <c r="G31" s="36"/>
      <c r="H31" s="15">
        <v>1</v>
      </c>
      <c r="I31" s="16" t="str">
        <f t="shared" ref="I31:I33" si="0">IF(AND(G31&lt;&gt;"",H31&lt;&gt;""),G31*H31,"")</f>
        <v/>
      </c>
      <c r="J31" s="17" t="str">
        <f t="shared" ref="J31:J33" si="1">IF(I31&lt;&gt;"",I31*IF($D$18="platiteľ DPH",1.2,1),"")</f>
        <v/>
      </c>
      <c r="K31" s="1"/>
      <c r="L31" s="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thickBot="1" x14ac:dyDescent="0.55000000000000004">
      <c r="A32" s="72" t="s">
        <v>26</v>
      </c>
      <c r="B32" s="73"/>
      <c r="C32" s="18" t="s">
        <v>27</v>
      </c>
      <c r="D32" s="58" t="s">
        <v>28</v>
      </c>
      <c r="E32" s="59"/>
      <c r="F32" s="14" t="s">
        <v>28</v>
      </c>
      <c r="G32" s="36"/>
      <c r="H32" s="15">
        <v>1</v>
      </c>
      <c r="I32" s="16" t="str">
        <f t="shared" si="0"/>
        <v/>
      </c>
      <c r="J32" s="17" t="str">
        <f t="shared" si="1"/>
        <v/>
      </c>
      <c r="K32" s="1"/>
      <c r="L32" s="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customHeight="1" thickBot="1" x14ac:dyDescent="0.55000000000000004">
      <c r="A33" s="74"/>
      <c r="B33" s="75"/>
      <c r="C33" s="19" t="s">
        <v>29</v>
      </c>
      <c r="D33" s="60" t="s">
        <v>28</v>
      </c>
      <c r="E33" s="61"/>
      <c r="F33" s="20" t="s">
        <v>28</v>
      </c>
      <c r="G33" s="36"/>
      <c r="H33" s="21">
        <v>1</v>
      </c>
      <c r="I33" s="22" t="str">
        <f t="shared" si="0"/>
        <v/>
      </c>
      <c r="J33" s="23" t="str">
        <f t="shared" si="1"/>
        <v/>
      </c>
      <c r="K33" s="1"/>
      <c r="L33" s="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5.5" customHeight="1" thickBot="1" x14ac:dyDescent="0.55000000000000004">
      <c r="A34" s="24"/>
      <c r="B34" s="25"/>
      <c r="C34" s="25"/>
      <c r="D34" s="25"/>
      <c r="E34" s="25"/>
      <c r="F34" s="25"/>
      <c r="G34" s="26"/>
      <c r="H34" s="26" t="s">
        <v>30</v>
      </c>
      <c r="I34" s="27" t="str">
        <f t="shared" ref="I34:J34" si="2">IF(SUM(I31:I33)&gt;0,SUM(I31:I33),"")</f>
        <v/>
      </c>
      <c r="J34" s="27" t="str">
        <f t="shared" si="2"/>
        <v/>
      </c>
      <c r="K34" s="1"/>
      <c r="L34" s="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5">
      <c r="A35" s="28" t="s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5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5">
      <c r="A37" s="62" t="s">
        <v>17</v>
      </c>
      <c r="B37" s="38"/>
      <c r="C37" s="49" t="s">
        <v>38</v>
      </c>
      <c r="D37" s="50"/>
      <c r="E37" s="50"/>
      <c r="F37" s="50"/>
      <c r="G37" s="50"/>
      <c r="H37" s="50"/>
      <c r="I37" s="51"/>
      <c r="J37" s="9"/>
      <c r="K37" s="1"/>
      <c r="L37" s="2">
        <f>L28+1</f>
        <v>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5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54.75" customHeight="1" thickBot="1" x14ac:dyDescent="0.55000000000000004">
      <c r="A39" s="63" t="s">
        <v>18</v>
      </c>
      <c r="B39" s="64"/>
      <c r="C39" s="65"/>
      <c r="D39" s="66" t="s">
        <v>19</v>
      </c>
      <c r="E39" s="43"/>
      <c r="F39" s="10" t="s">
        <v>20</v>
      </c>
      <c r="G39" s="11" t="s">
        <v>21</v>
      </c>
      <c r="H39" s="10" t="s">
        <v>22</v>
      </c>
      <c r="I39" s="12" t="s">
        <v>23</v>
      </c>
      <c r="J39" s="13" t="s">
        <v>24</v>
      </c>
      <c r="K39" s="1"/>
      <c r="L39" s="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 thickBot="1" x14ac:dyDescent="0.55000000000000004">
      <c r="A40" s="67" t="s">
        <v>38</v>
      </c>
      <c r="B40" s="68"/>
      <c r="C40" s="69"/>
      <c r="D40" s="70"/>
      <c r="E40" s="71"/>
      <c r="F40" s="14" t="s">
        <v>25</v>
      </c>
      <c r="G40" s="36"/>
      <c r="H40" s="15">
        <v>1</v>
      </c>
      <c r="I40" s="16" t="str">
        <f t="shared" ref="I40:I42" si="3">IF(AND(G40&lt;&gt;"",H40&lt;&gt;""),G40*H40,"")</f>
        <v/>
      </c>
      <c r="J40" s="17" t="str">
        <f t="shared" ref="J40:J42" si="4">IF(I40&lt;&gt;"",I40*IF($D$18="platiteľ DPH",1.2,1),"")</f>
        <v/>
      </c>
      <c r="K40" s="1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5.5" customHeight="1" thickBot="1" x14ac:dyDescent="0.55000000000000004">
      <c r="A41" s="72" t="s">
        <v>26</v>
      </c>
      <c r="B41" s="73"/>
      <c r="C41" s="18" t="s">
        <v>27</v>
      </c>
      <c r="D41" s="58" t="s">
        <v>28</v>
      </c>
      <c r="E41" s="59"/>
      <c r="F41" s="14" t="s">
        <v>28</v>
      </c>
      <c r="G41" s="36"/>
      <c r="H41" s="15">
        <v>1</v>
      </c>
      <c r="I41" s="16" t="str">
        <f t="shared" si="3"/>
        <v/>
      </c>
      <c r="J41" s="17" t="str">
        <f t="shared" si="4"/>
        <v/>
      </c>
      <c r="K41" s="1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5.5" customHeight="1" thickBot="1" x14ac:dyDescent="0.55000000000000004">
      <c r="A42" s="74"/>
      <c r="B42" s="75"/>
      <c r="C42" s="19" t="s">
        <v>29</v>
      </c>
      <c r="D42" s="60" t="s">
        <v>28</v>
      </c>
      <c r="E42" s="61"/>
      <c r="F42" s="20" t="s">
        <v>28</v>
      </c>
      <c r="G42" s="36"/>
      <c r="H42" s="21">
        <v>1</v>
      </c>
      <c r="I42" s="22" t="str">
        <f t="shared" si="3"/>
        <v/>
      </c>
      <c r="J42" s="23" t="str">
        <f t="shared" si="4"/>
        <v/>
      </c>
      <c r="K42" s="1"/>
      <c r="L42" s="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5.5" customHeight="1" thickBot="1" x14ac:dyDescent="0.55000000000000004">
      <c r="A43" s="24"/>
      <c r="B43" s="25"/>
      <c r="C43" s="25"/>
      <c r="D43" s="25"/>
      <c r="E43" s="25"/>
      <c r="F43" s="25"/>
      <c r="G43" s="26"/>
      <c r="H43" s="26" t="s">
        <v>30</v>
      </c>
      <c r="I43" s="27" t="str">
        <f t="shared" ref="I43:J43" si="5">IF(SUM(I40:I42)&gt;0,SUM(I40:I42),"")</f>
        <v/>
      </c>
      <c r="J43" s="27" t="str">
        <f t="shared" si="5"/>
        <v/>
      </c>
      <c r="K43" s="1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5">
      <c r="A44" s="28" t="s">
        <v>31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5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5">
      <c r="A46" s="62" t="s">
        <v>17</v>
      </c>
      <c r="B46" s="38"/>
      <c r="C46" s="49" t="s">
        <v>39</v>
      </c>
      <c r="D46" s="50"/>
      <c r="E46" s="50"/>
      <c r="F46" s="50"/>
      <c r="G46" s="50"/>
      <c r="H46" s="50"/>
      <c r="I46" s="51"/>
      <c r="J46" s="9"/>
      <c r="K46" s="1"/>
      <c r="L46" s="2">
        <f>L37+1</f>
        <v>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5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4.75" customHeight="1" thickBot="1" x14ac:dyDescent="0.55000000000000004">
      <c r="A48" s="63" t="s">
        <v>18</v>
      </c>
      <c r="B48" s="64"/>
      <c r="C48" s="65"/>
      <c r="D48" s="66" t="s">
        <v>19</v>
      </c>
      <c r="E48" s="43"/>
      <c r="F48" s="10" t="s">
        <v>20</v>
      </c>
      <c r="G48" s="11" t="s">
        <v>21</v>
      </c>
      <c r="H48" s="10" t="s">
        <v>22</v>
      </c>
      <c r="I48" s="12" t="s">
        <v>23</v>
      </c>
      <c r="J48" s="13" t="s">
        <v>24</v>
      </c>
      <c r="K48" s="1"/>
      <c r="L48" s="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5.5" customHeight="1" thickBot="1" x14ac:dyDescent="0.55000000000000004">
      <c r="A49" s="67" t="s">
        <v>39</v>
      </c>
      <c r="B49" s="68"/>
      <c r="C49" s="69"/>
      <c r="D49" s="70"/>
      <c r="E49" s="71"/>
      <c r="F49" s="14" t="s">
        <v>25</v>
      </c>
      <c r="G49" s="36"/>
      <c r="H49" s="15">
        <v>1</v>
      </c>
      <c r="I49" s="16" t="str">
        <f t="shared" ref="I49:I51" si="6">IF(AND(G49&lt;&gt;"",H49&lt;&gt;""),G49*H49,"")</f>
        <v/>
      </c>
      <c r="J49" s="17" t="str">
        <f t="shared" ref="J49:J51" si="7">IF(I49&lt;&gt;"",I49*IF($D$18="platiteľ DPH",1.2,1),"")</f>
        <v/>
      </c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5.5" customHeight="1" thickBot="1" x14ac:dyDescent="0.55000000000000004">
      <c r="A50" s="72" t="s">
        <v>26</v>
      </c>
      <c r="B50" s="73"/>
      <c r="C50" s="18" t="s">
        <v>27</v>
      </c>
      <c r="D50" s="58" t="s">
        <v>28</v>
      </c>
      <c r="E50" s="59"/>
      <c r="F50" s="14" t="s">
        <v>28</v>
      </c>
      <c r="G50" s="36"/>
      <c r="H50" s="15">
        <v>1</v>
      </c>
      <c r="I50" s="16" t="str">
        <f t="shared" si="6"/>
        <v/>
      </c>
      <c r="J50" s="17" t="str">
        <f t="shared" si="7"/>
        <v/>
      </c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5.5" customHeight="1" thickBot="1" x14ac:dyDescent="0.55000000000000004">
      <c r="A51" s="74"/>
      <c r="B51" s="75"/>
      <c r="C51" s="19" t="s">
        <v>29</v>
      </c>
      <c r="D51" s="60" t="s">
        <v>28</v>
      </c>
      <c r="E51" s="61"/>
      <c r="F51" s="20" t="s">
        <v>28</v>
      </c>
      <c r="G51" s="36"/>
      <c r="H51" s="21">
        <v>1</v>
      </c>
      <c r="I51" s="22" t="str">
        <f t="shared" si="6"/>
        <v/>
      </c>
      <c r="J51" s="23" t="str">
        <f t="shared" si="7"/>
        <v/>
      </c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5.5" customHeight="1" thickBot="1" x14ac:dyDescent="0.55000000000000004">
      <c r="A52" s="24"/>
      <c r="B52" s="25"/>
      <c r="C52" s="25"/>
      <c r="D52" s="25"/>
      <c r="E52" s="25"/>
      <c r="F52" s="25"/>
      <c r="G52" s="26"/>
      <c r="H52" s="26" t="s">
        <v>30</v>
      </c>
      <c r="I52" s="27" t="str">
        <f t="shared" ref="I52:J52" si="8">IF(SUM(I49:I51)&gt;0,SUM(I49:I51),"")</f>
        <v/>
      </c>
      <c r="J52" s="27" t="str">
        <f t="shared" si="8"/>
        <v/>
      </c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5">
      <c r="A53" s="28" t="s">
        <v>31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5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5">
      <c r="A55" s="62" t="s">
        <v>17</v>
      </c>
      <c r="B55" s="38"/>
      <c r="C55" s="49" t="s">
        <v>40</v>
      </c>
      <c r="D55" s="50"/>
      <c r="E55" s="50"/>
      <c r="F55" s="50"/>
      <c r="G55" s="50"/>
      <c r="H55" s="50"/>
      <c r="I55" s="51"/>
      <c r="J55" s="9"/>
      <c r="K55" s="1"/>
      <c r="L55" s="2">
        <f>L46+1</f>
        <v>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5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54.75" customHeight="1" thickBot="1" x14ac:dyDescent="0.55000000000000004">
      <c r="A57" s="63" t="s">
        <v>18</v>
      </c>
      <c r="B57" s="64"/>
      <c r="C57" s="65"/>
      <c r="D57" s="66" t="s">
        <v>19</v>
      </c>
      <c r="E57" s="43"/>
      <c r="F57" s="10" t="s">
        <v>20</v>
      </c>
      <c r="G57" s="11" t="s">
        <v>21</v>
      </c>
      <c r="H57" s="10" t="s">
        <v>22</v>
      </c>
      <c r="I57" s="12" t="s">
        <v>23</v>
      </c>
      <c r="J57" s="13" t="s">
        <v>24</v>
      </c>
      <c r="K57" s="1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5.5" customHeight="1" thickBot="1" x14ac:dyDescent="0.55000000000000004">
      <c r="A58" s="67" t="s">
        <v>40</v>
      </c>
      <c r="B58" s="68"/>
      <c r="C58" s="69"/>
      <c r="D58" s="70"/>
      <c r="E58" s="71"/>
      <c r="F58" s="14" t="s">
        <v>25</v>
      </c>
      <c r="G58" s="36"/>
      <c r="H58" s="15">
        <v>1</v>
      </c>
      <c r="I58" s="16" t="str">
        <f t="shared" ref="I58:I60" si="9">IF(AND(G58&lt;&gt;"",H58&lt;&gt;""),G58*H58,"")</f>
        <v/>
      </c>
      <c r="J58" s="17" t="str">
        <f t="shared" ref="J58:J60" si="10">IF(I58&lt;&gt;"",I58*IF($D$18="platiteľ DPH",1.2,1),"")</f>
        <v/>
      </c>
      <c r="K58" s="1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5.5" customHeight="1" thickBot="1" x14ac:dyDescent="0.55000000000000004">
      <c r="A59" s="72" t="s">
        <v>26</v>
      </c>
      <c r="B59" s="73"/>
      <c r="C59" s="18" t="s">
        <v>27</v>
      </c>
      <c r="D59" s="58" t="s">
        <v>28</v>
      </c>
      <c r="E59" s="59"/>
      <c r="F59" s="14" t="s">
        <v>28</v>
      </c>
      <c r="G59" s="36"/>
      <c r="H59" s="15">
        <v>1</v>
      </c>
      <c r="I59" s="16" t="str">
        <f t="shared" si="9"/>
        <v/>
      </c>
      <c r="J59" s="17" t="str">
        <f t="shared" si="10"/>
        <v/>
      </c>
      <c r="K59" s="1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5.5" customHeight="1" thickBot="1" x14ac:dyDescent="0.55000000000000004">
      <c r="A60" s="74"/>
      <c r="B60" s="75"/>
      <c r="C60" s="19" t="s">
        <v>29</v>
      </c>
      <c r="D60" s="60" t="s">
        <v>28</v>
      </c>
      <c r="E60" s="61"/>
      <c r="F60" s="20" t="s">
        <v>28</v>
      </c>
      <c r="G60" s="36"/>
      <c r="H60" s="21">
        <v>1</v>
      </c>
      <c r="I60" s="22" t="str">
        <f t="shared" si="9"/>
        <v/>
      </c>
      <c r="J60" s="23" t="str">
        <f t="shared" si="10"/>
        <v/>
      </c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5.5" customHeight="1" thickBot="1" x14ac:dyDescent="0.55000000000000004">
      <c r="A61" s="24"/>
      <c r="B61" s="25"/>
      <c r="C61" s="25"/>
      <c r="D61" s="25"/>
      <c r="E61" s="25"/>
      <c r="F61" s="25"/>
      <c r="G61" s="26"/>
      <c r="H61" s="26" t="s">
        <v>30</v>
      </c>
      <c r="I61" s="27" t="str">
        <f t="shared" ref="I61:J61" si="11">IF(SUM(I58:I60)&gt;0,SUM(I58:I60),"")</f>
        <v/>
      </c>
      <c r="J61" s="27" t="str">
        <f t="shared" si="11"/>
        <v/>
      </c>
      <c r="K61" s="1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5">
      <c r="A62" s="28" t="s">
        <v>31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5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5">
      <c r="A64" s="8"/>
      <c r="B64" s="78" t="s">
        <v>32</v>
      </c>
      <c r="C64" s="79"/>
      <c r="D64" s="79"/>
      <c r="E64" s="79"/>
      <c r="F64" s="79"/>
      <c r="G64" s="79"/>
      <c r="H64" s="79"/>
      <c r="I64" s="53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5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5">
      <c r="A66" s="8"/>
      <c r="B66" s="29" t="s">
        <v>33</v>
      </c>
      <c r="C66" s="30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5">
      <c r="A67" s="3"/>
      <c r="B67" s="29"/>
      <c r="C67" s="3"/>
      <c r="D67" s="3"/>
      <c r="E67" s="3"/>
      <c r="F67" s="3"/>
      <c r="G67" s="3"/>
      <c r="H67" s="3"/>
      <c r="I67" s="3"/>
      <c r="J67" s="3"/>
      <c r="K67" s="3"/>
      <c r="L67" s="6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" customHeight="1" x14ac:dyDescent="0.5">
      <c r="A68" s="3"/>
      <c r="B68" s="29" t="s">
        <v>34</v>
      </c>
      <c r="C68" s="31"/>
      <c r="D68" s="3"/>
      <c r="E68" s="3"/>
      <c r="F68" s="32"/>
      <c r="G68" s="32"/>
      <c r="H68" s="32"/>
      <c r="I68" s="32"/>
      <c r="J68" s="32"/>
      <c r="K68" s="3"/>
      <c r="L68" s="6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5">
      <c r="A69" s="3"/>
      <c r="B69" s="3"/>
      <c r="C69" s="3"/>
      <c r="D69" s="3"/>
      <c r="E69" s="33"/>
      <c r="F69" s="76" t="s">
        <v>35</v>
      </c>
      <c r="G69" s="38"/>
      <c r="H69" s="38"/>
      <c r="I69" s="38"/>
      <c r="J69" s="38"/>
      <c r="K69" s="3"/>
      <c r="L69" s="6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5">
      <c r="A70" s="3"/>
      <c r="B70" s="3"/>
      <c r="C70" s="3"/>
      <c r="D70" s="3"/>
      <c r="E70" s="33"/>
      <c r="F70" s="34"/>
      <c r="G70" s="34"/>
      <c r="H70" s="34"/>
      <c r="I70" s="34"/>
      <c r="J70" s="34"/>
      <c r="K70" s="3"/>
      <c r="L70" s="6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" customHeight="1" x14ac:dyDescent="0.5">
      <c r="A71" s="77" t="s">
        <v>36</v>
      </c>
      <c r="B71" s="38"/>
      <c r="C71" s="38"/>
      <c r="D71" s="38"/>
      <c r="E71" s="38"/>
      <c r="F71" s="38"/>
      <c r="G71" s="38"/>
      <c r="H71" s="38"/>
      <c r="I71" s="38"/>
      <c r="J71" s="38"/>
      <c r="K71" s="35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5">
      <c r="A72" s="5"/>
      <c r="B72" s="5"/>
      <c r="C72" s="5"/>
      <c r="D72" s="5"/>
      <c r="E72" s="5"/>
      <c r="F72" s="5"/>
      <c r="G72" s="5"/>
      <c r="H72" s="5"/>
      <c r="I72" s="37"/>
      <c r="J72" s="38"/>
      <c r="K72" s="3"/>
      <c r="L72" s="6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5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5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5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5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5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5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5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5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5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5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5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5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5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5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5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5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5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5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5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5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5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5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5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5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5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5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5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5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5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5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5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5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5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5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5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5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5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5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5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5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5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5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5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5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5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5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5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5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5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5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5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5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5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5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5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5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5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5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5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5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5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5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5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5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5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5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5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5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5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5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5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5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5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5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5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5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5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5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5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5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5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5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5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5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5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5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5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5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5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5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5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5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5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5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5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5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5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5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5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5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5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5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5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5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5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5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5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5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5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5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5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5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5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5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5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5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5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5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5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5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5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5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5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5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5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5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5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5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5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5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5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5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5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5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5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5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5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5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5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5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5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5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5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5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5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5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5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5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5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5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5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5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5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5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5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5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5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5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5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5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5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5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5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5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5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5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5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5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5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5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5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5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5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5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5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5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5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5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5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5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5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5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5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5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5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5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5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5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5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5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5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5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5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5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5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5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5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5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5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5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5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5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5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5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5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5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5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5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5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5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5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5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5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5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5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5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5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5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5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5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5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5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5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5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5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5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5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5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5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5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5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5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5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5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5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5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5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5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5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5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5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5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5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5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5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5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5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5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5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5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5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5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5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5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5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5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5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5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5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5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5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5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5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5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5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5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5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5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5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5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5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5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5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5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5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5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5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5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5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5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5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5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5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5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5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5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5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5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5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5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5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5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5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5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5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5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5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5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5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5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5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5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5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5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5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5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5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5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5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5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5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5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5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5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5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5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5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5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5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5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5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5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5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5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5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5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5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5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5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5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5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5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5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5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5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5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5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5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5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5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5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5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5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5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5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5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5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5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5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5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5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5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5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5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5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5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5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5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5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5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5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5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5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5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5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5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5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5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5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5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5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5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5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5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5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5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5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5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5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5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5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5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5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5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5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5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5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5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5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5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5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5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5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5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5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5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5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5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5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5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5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5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5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5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5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5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5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5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5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5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5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5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5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5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5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5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5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5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5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5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5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5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5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5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5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5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5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5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5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5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5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5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5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5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5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5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5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5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5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5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5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5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5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5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5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5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5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5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5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5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5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5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5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5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5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5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5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5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5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5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5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5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5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5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5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5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5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5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5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5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5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5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5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5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5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5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5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5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5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5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5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5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5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5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5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5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5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5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5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5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5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5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5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5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5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5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5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5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5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5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5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5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5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5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5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5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5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5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5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5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5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5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5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5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5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5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5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5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5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5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5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5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5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5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5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5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5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5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5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5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5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5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5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5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5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5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5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5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5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5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5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5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5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5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5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5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5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5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5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5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5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5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5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5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5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5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5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5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5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5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5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5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5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5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5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5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5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5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5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5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5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5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5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5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5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5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5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5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5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5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5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5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5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5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5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5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5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5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5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5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5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5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5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5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5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5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5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5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5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5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5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5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5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5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5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5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5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5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5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5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5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5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5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5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5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5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5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5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5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5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5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5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5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5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5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5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5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5">
      <c r="A710" s="8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5">
      <c r="A711" s="8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5">
      <c r="A712" s="8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5">
      <c r="A713" s="8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5">
      <c r="A714" s="8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5">
      <c r="A715" s="8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5">
      <c r="A716" s="8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5">
      <c r="A717" s="8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5">
      <c r="A718" s="8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5">
      <c r="A719" s="8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5">
      <c r="A720" s="8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5">
      <c r="A721" s="8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5">
      <c r="A722" s="8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5">
      <c r="A723" s="8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5">
      <c r="A724" s="8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5">
      <c r="A725" s="8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5">
      <c r="A726" s="8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5">
      <c r="A727" s="8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5">
      <c r="A728" s="8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5">
      <c r="A729" s="8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5">
      <c r="A730" s="8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5">
      <c r="A731" s="8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5">
      <c r="A732" s="8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5">
      <c r="A733" s="8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5">
      <c r="A734" s="8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5">
      <c r="A735" s="8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5">
      <c r="A736" s="8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5">
      <c r="A737" s="8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5">
      <c r="A738" s="8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5">
      <c r="A739" s="8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5">
      <c r="A740" s="8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5">
      <c r="A741" s="8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5">
      <c r="A742" s="8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5">
      <c r="A743" s="8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5">
      <c r="A744" s="8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5">
      <c r="A745" s="8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5">
      <c r="A746" s="8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5">
      <c r="A747" s="8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5">
      <c r="A748" s="8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5">
      <c r="A749" s="8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5">
      <c r="A750" s="8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5">
      <c r="A751" s="8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5">
      <c r="A752" s="8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5">
      <c r="A753" s="8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5">
      <c r="A754" s="8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5">
      <c r="A755" s="8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5">
      <c r="A756" s="8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5">
      <c r="A757" s="8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5">
      <c r="A758" s="8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5">
      <c r="A759" s="8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5">
      <c r="A760" s="8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5">
      <c r="A761" s="8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5">
      <c r="A762" s="8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5">
      <c r="A763" s="8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5">
      <c r="A764" s="8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5">
      <c r="A765" s="8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5">
      <c r="A766" s="8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5">
      <c r="A767" s="8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5">
      <c r="A768" s="8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5">
      <c r="A769" s="8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5">
      <c r="A770" s="8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5">
      <c r="A771" s="8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5">
      <c r="A772" s="8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5">
      <c r="A773" s="8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5">
      <c r="A774" s="8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5">
      <c r="A775" s="8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5">
      <c r="A776" s="8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5">
      <c r="A777" s="8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5">
      <c r="A778" s="8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5">
      <c r="A779" s="8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5">
      <c r="A780" s="8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5">
      <c r="A781" s="8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5">
      <c r="A782" s="8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5">
      <c r="A783" s="8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5">
      <c r="A784" s="8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5">
      <c r="A785" s="8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5">
      <c r="A786" s="8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5">
      <c r="A787" s="8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5">
      <c r="A788" s="8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5">
      <c r="A789" s="8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5">
      <c r="A790" s="8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5">
      <c r="A791" s="8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5">
      <c r="A792" s="8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5">
      <c r="A793" s="8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5">
      <c r="A794" s="8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5">
      <c r="A795" s="8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5">
      <c r="A796" s="8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5">
      <c r="A797" s="8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5">
      <c r="A798" s="8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5">
      <c r="A799" s="8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5">
      <c r="A800" s="8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5">
      <c r="A801" s="8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5">
      <c r="A802" s="8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5">
      <c r="A803" s="8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5">
      <c r="A804" s="8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5">
      <c r="A805" s="8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5">
      <c r="A806" s="8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5">
      <c r="A807" s="8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5">
      <c r="A808" s="8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5">
      <c r="A809" s="8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5">
      <c r="A810" s="8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5">
      <c r="A811" s="8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5">
      <c r="A812" s="8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5">
      <c r="A813" s="8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5">
      <c r="A814" s="8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5">
      <c r="A815" s="8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5">
      <c r="A816" s="8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5">
      <c r="A817" s="8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5">
      <c r="A818" s="8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5">
      <c r="A819" s="8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5">
      <c r="A820" s="8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5">
      <c r="A821" s="8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5">
      <c r="A822" s="8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5">
      <c r="A823" s="8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5">
      <c r="A824" s="8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5">
      <c r="A825" s="8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5">
      <c r="A826" s="8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5">
      <c r="A827" s="8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5">
      <c r="A828" s="8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5">
      <c r="A829" s="8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5">
      <c r="A830" s="8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5">
      <c r="A831" s="8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5">
      <c r="A832" s="8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5">
      <c r="A833" s="8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5">
      <c r="A834" s="8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5">
      <c r="A835" s="8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5">
      <c r="A836" s="8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5">
      <c r="A837" s="8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5">
      <c r="A838" s="8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5">
      <c r="A839" s="8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5">
      <c r="A840" s="8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5">
      <c r="A841" s="8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5">
      <c r="A842" s="8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5">
      <c r="A843" s="8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5">
      <c r="A844" s="8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5">
      <c r="A845" s="8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5">
      <c r="A846" s="8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5">
      <c r="A847" s="8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5">
      <c r="A848" s="8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5">
      <c r="A849" s="8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5">
      <c r="A850" s="8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5">
      <c r="A851" s="8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5">
      <c r="A852" s="8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5">
      <c r="A853" s="8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5">
      <c r="A854" s="8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5">
      <c r="A855" s="8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5">
      <c r="A856" s="8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5">
      <c r="A857" s="8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5">
      <c r="A858" s="8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5">
      <c r="A859" s="8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5">
      <c r="A860" s="8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5">
      <c r="A861" s="8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5">
      <c r="A862" s="8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5">
      <c r="A863" s="8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5">
      <c r="A864" s="8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5">
      <c r="A865" s="8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5">
      <c r="A866" s="8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5">
      <c r="A867" s="8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5">
      <c r="A868" s="8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5">
      <c r="A869" s="8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5">
      <c r="A870" s="8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5">
      <c r="A871" s="8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5">
      <c r="A872" s="8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5">
      <c r="A873" s="8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5">
      <c r="A874" s="8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5">
      <c r="A875" s="8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</sheetData>
  <sheetProtection algorithmName="SHA-512" hashValue="mvfRjXX0jdN22ebdS7FIZzjgPLbgD/1MZM/b6SjWSfPfsAzxOIjE0JsFugmwkHxqEEsr6ieVDTJ8O6rEZ58R5w==" saltValue="0CsXULcfPW5VUMOawYMZGg==" spinCount="100000" sheet="1" objects="1" scenarios="1"/>
  <mergeCells count="67">
    <mergeCell ref="F69:J69"/>
    <mergeCell ref="A71:J71"/>
    <mergeCell ref="I72:J72"/>
    <mergeCell ref="B64:I64"/>
    <mergeCell ref="D58:E58"/>
    <mergeCell ref="A58:C58"/>
    <mergeCell ref="A59:B60"/>
    <mergeCell ref="D59:E59"/>
    <mergeCell ref="D60:E60"/>
    <mergeCell ref="D42:E42"/>
    <mergeCell ref="A55:B55"/>
    <mergeCell ref="C55:I55"/>
    <mergeCell ref="A57:C57"/>
    <mergeCell ref="D57:E57"/>
    <mergeCell ref="A41:B42"/>
    <mergeCell ref="A46:B46"/>
    <mergeCell ref="C46:I46"/>
    <mergeCell ref="A48:C48"/>
    <mergeCell ref="D48:E48"/>
    <mergeCell ref="A49:C49"/>
    <mergeCell ref="A50:B51"/>
    <mergeCell ref="D51:E51"/>
    <mergeCell ref="D49:E49"/>
    <mergeCell ref="D50:E50"/>
    <mergeCell ref="A39:C39"/>
    <mergeCell ref="D39:E39"/>
    <mergeCell ref="A40:C40"/>
    <mergeCell ref="D40:E40"/>
    <mergeCell ref="D41:E41"/>
    <mergeCell ref="B23:C23"/>
    <mergeCell ref="B24:C24"/>
    <mergeCell ref="D32:E32"/>
    <mergeCell ref="D33:E33"/>
    <mergeCell ref="C37:I37"/>
    <mergeCell ref="A28:B28"/>
    <mergeCell ref="A30:C30"/>
    <mergeCell ref="D30:E30"/>
    <mergeCell ref="A31:C31"/>
    <mergeCell ref="D31:E31"/>
    <mergeCell ref="A32:B33"/>
    <mergeCell ref="A37:B37"/>
    <mergeCell ref="D22:F22"/>
    <mergeCell ref="D23:F23"/>
    <mergeCell ref="D24:F24"/>
    <mergeCell ref="C28:I28"/>
    <mergeCell ref="B15:C15"/>
    <mergeCell ref="D15:F15"/>
    <mergeCell ref="B16:C16"/>
    <mergeCell ref="D16:F16"/>
    <mergeCell ref="B17:C17"/>
    <mergeCell ref="D17:F17"/>
    <mergeCell ref="D18:F18"/>
    <mergeCell ref="B18:C18"/>
    <mergeCell ref="B19:C19"/>
    <mergeCell ref="B20:C20"/>
    <mergeCell ref="B21:C21"/>
    <mergeCell ref="B22:C22"/>
    <mergeCell ref="B14:C14"/>
    <mergeCell ref="D14:F14"/>
    <mergeCell ref="D19:F19"/>
    <mergeCell ref="D20:F20"/>
    <mergeCell ref="D21:F21"/>
    <mergeCell ref="I4:J4"/>
    <mergeCell ref="A5:J5"/>
    <mergeCell ref="A7:J7"/>
    <mergeCell ref="A9:J11"/>
    <mergeCell ref="B13:F13"/>
  </mergeCells>
  <dataValidations count="1">
    <dataValidation type="list" allowBlank="1" showErrorMessage="1" sqref="D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</dc:creator>
  <cp:lastModifiedBy>vm</cp:lastModifiedBy>
  <dcterms:created xsi:type="dcterms:W3CDTF">2022-04-22T10:59:22Z</dcterms:created>
  <dcterms:modified xsi:type="dcterms:W3CDTF">2022-04-22T17:12:20Z</dcterms:modified>
</cp:coreProperties>
</file>