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\Môj disk\!VINO MAGULA\8 Dotacie\2021 - 4.2 Investície na spracovanie (výzva č. 51-2021) DDL 29.4.2022\Prieskum trhu - podklady do Josephine\"/>
    </mc:Choice>
  </mc:AlternateContent>
  <bookViews>
    <workbookView xWindow="0" yWindow="0" windowWidth="28800" windowHeight="11753"/>
  </bookViews>
  <sheets>
    <sheet name="Príloha č. 2" sheetId="1" r:id="rId1"/>
  </sheets>
  <calcPr calcId="162913"/>
</workbook>
</file>

<file path=xl/calcChain.xml><?xml version="1.0" encoding="utf-8"?>
<calcChain xmlns="http://schemas.openxmlformats.org/spreadsheetml/2006/main">
  <c r="I51" i="1" l="1"/>
  <c r="J51" i="1" s="1"/>
  <c r="I50" i="1"/>
  <c r="I49" i="1"/>
  <c r="J49" i="1" s="1"/>
  <c r="I42" i="1"/>
  <c r="J42" i="1" s="1"/>
  <c r="I41" i="1"/>
  <c r="J41" i="1" s="1"/>
  <c r="I40" i="1"/>
  <c r="J40" i="1" s="1"/>
  <c r="L37" i="1"/>
  <c r="L46" i="1" s="1"/>
  <c r="I33" i="1"/>
  <c r="J33" i="1" s="1"/>
  <c r="I32" i="1"/>
  <c r="J32" i="1" s="1"/>
  <c r="I31" i="1"/>
  <c r="I34" i="1" l="1"/>
  <c r="I52" i="1"/>
  <c r="J43" i="1"/>
  <c r="J31" i="1"/>
  <c r="J34" i="1" s="1"/>
  <c r="J50" i="1"/>
  <c r="J52" i="1" s="1"/>
  <c r="I43" i="1"/>
</calcChain>
</file>

<file path=xl/sharedStrings.xml><?xml version="1.0" encoding="utf-8"?>
<sst xmlns="http://schemas.openxmlformats.org/spreadsheetml/2006/main" count="82" uniqueCount="40">
  <si>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</si>
  <si>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</si>
  <si>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</si>
  <si>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</si>
  <si>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</si>
  <si>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</si>
  <si>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</si>
  <si>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</si>
  <si>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</si>
  <si>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</si>
  <si>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</si>
  <si>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</si>
  <si>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</si>
  <si>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</si>
  <si>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</si>
  <si>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</si>
  <si>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</si>
  <si>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</si>
  <si>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</si>
  <si>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</si>
  <si>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</si>
  <si>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</si>
  <si>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</si>
  <si>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</si>
  <si>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</si>
  <si>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</si>
  <si>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</si>
  <si>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</si>
  <si>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</si>
  <si>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</si>
  <si>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</si>
  <si>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</si>
  <si>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Vystrekovač fliaš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</si>
  <si>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</si>
  <si>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</si>
  <si>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</si>
  <si>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</si>
  <si>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0"/>
        <color theme="1"/>
        <rFont val="Calibri"/>
        <family val="2"/>
        <charset val="238"/>
      </rPr>
      <t>Poznámka</t>
    </r>
    <r>
      <rPr>
        <sz val="10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</si>
  <si>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Bezčerpadlová gravitačná plnička</t>
  </si>
  <si>
    <t>Zátkovačka a kompresor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</si>
</sst>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rgb="FF7F7F7F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/>
    <xf numFmtId="49" fontId="1" fillId="4" borderId="17" xfId="0" applyNumberFormat="1" applyFont="1" applyFill="1" applyBorder="1"/>
    <xf numFmtId="0" fontId="10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164" fontId="11" fillId="4" borderId="25" xfId="0" applyNumberFormat="1" applyFont="1" applyFill="1" applyBorder="1" applyAlignment="1">
      <alignment horizontal="center" vertical="center" wrapText="1"/>
    </xf>
    <xf numFmtId="164" fontId="11" fillId="4" borderId="27" xfId="0" applyNumberFormat="1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4" fontId="11" fillId="0" borderId="25" xfId="0" applyNumberFormat="1" applyFont="1" applyBorder="1" applyAlignment="1">
      <alignment vertical="center" wrapText="1"/>
    </xf>
    <xf numFmtId="0" fontId="11" fillId="4" borderId="30" xfId="0" applyFont="1" applyFill="1" applyBorder="1" applyAlignment="1">
      <alignment vertical="center" wrapText="1"/>
    </xf>
    <xf numFmtId="0" fontId="11" fillId="4" borderId="33" xfId="0" applyFont="1" applyFill="1" applyBorder="1" applyAlignment="1">
      <alignment vertical="center" wrapText="1"/>
    </xf>
    <xf numFmtId="164" fontId="11" fillId="4" borderId="35" xfId="0" applyNumberFormat="1" applyFont="1" applyFill="1" applyBorder="1" applyAlignment="1">
      <alignment horizontal="center" vertical="center" wrapText="1"/>
    </xf>
    <xf numFmtId="164" fontId="11" fillId="4" borderId="36" xfId="0" applyNumberFormat="1" applyFont="1" applyFill="1" applyBorder="1" applyAlignment="1">
      <alignment vertical="center" wrapText="1"/>
    </xf>
    <xf numFmtId="4" fontId="11" fillId="0" borderId="1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49" fontId="1" fillId="0" borderId="37" xfId="0" applyNumberFormat="1" applyFont="1" applyBorder="1"/>
    <xf numFmtId="0" fontId="1" fillId="0" borderId="37" xfId="0" applyFont="1" applyBorder="1" applyAlignment="1">
      <alignment vertical="center"/>
    </xf>
    <xf numFmtId="0" fontId="8" fillId="0" borderId="37" xfId="0" applyFont="1" applyBorder="1" applyAlignment="1">
      <alignment horizontal="right" vertical="center"/>
    </xf>
    <xf numFmtId="4" fontId="4" fillId="2" borderId="38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40" xfId="0" applyFont="1" applyBorder="1" applyAlignment="1">
      <alignment vertical="center"/>
    </xf>
    <xf numFmtId="165" fontId="1" fillId="0" borderId="40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9" xfId="0" applyFont="1" applyBorder="1" applyAlignment="1">
      <alignment vertical="center"/>
    </xf>
    <xf numFmtId="0" fontId="7" fillId="0" borderId="10" xfId="0" applyFont="1" applyBorder="1"/>
    <xf numFmtId="0" fontId="7" fillId="0" borderId="11" xfId="0" applyFont="1" applyBorder="1"/>
    <xf numFmtId="0" fontId="4" fillId="0" borderId="0" xfId="0" applyFont="1" applyAlignment="1">
      <alignment horizontal="right"/>
    </xf>
    <xf numFmtId="0" fontId="0" fillId="0" borderId="0" xfId="0" applyFont="1" applyAlignment="1"/>
    <xf numFmtId="0" fontId="8" fillId="2" borderId="18" xfId="0" applyFont="1" applyFill="1" applyBorder="1" applyAlignment="1">
      <alignment vertical="center" wrapText="1"/>
    </xf>
    <xf numFmtId="0" fontId="7" fillId="0" borderId="19" xfId="0" applyFont="1" applyBorder="1"/>
    <xf numFmtId="0" fontId="7" fillId="0" borderId="20" xfId="0" applyFont="1" applyBorder="1"/>
    <xf numFmtId="0" fontId="9" fillId="2" borderId="1" xfId="0" applyFont="1" applyFill="1" applyBorder="1" applyAlignment="1">
      <alignment vertical="center" wrapText="1"/>
    </xf>
    <xf numFmtId="0" fontId="7" fillId="0" borderId="3" xfId="0" applyFont="1" applyBorder="1"/>
    <xf numFmtId="0" fontId="11" fillId="4" borderId="6" xfId="0" applyFont="1" applyFill="1" applyBorder="1" applyAlignment="1">
      <alignment vertical="center" wrapText="1"/>
    </xf>
    <xf numFmtId="0" fontId="7" fillId="0" borderId="7" xfId="0" applyFont="1" applyBorder="1"/>
    <xf numFmtId="0" fontId="7" fillId="0" borderId="8" xfId="0" applyFont="1" applyBorder="1"/>
    <xf numFmtId="0" fontId="7" fillId="0" borderId="24" xfId="0" applyFont="1" applyBorder="1"/>
    <xf numFmtId="0" fontId="1" fillId="0" borderId="9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4" fillId="2" borderId="1" xfId="0" applyFont="1" applyFill="1" applyBorder="1" applyAlignment="1">
      <alignment vertical="center"/>
    </xf>
    <xf numFmtId="0" fontId="7" fillId="0" borderId="2" xfId="0" applyFont="1" applyBorder="1"/>
    <xf numFmtId="0" fontId="1" fillId="0" borderId="4" xfId="0" applyFont="1" applyBorder="1" applyAlignment="1">
      <alignment vertical="center"/>
    </xf>
    <xf numFmtId="0" fontId="7" fillId="0" borderId="5" xfId="0" applyFont="1" applyBorder="1"/>
    <xf numFmtId="0" fontId="1" fillId="0" borderId="9" xfId="0" applyFont="1" applyBorder="1" applyAlignment="1">
      <alignment vertical="top"/>
    </xf>
    <xf numFmtId="0" fontId="1" fillId="4" borderId="14" xfId="0" applyFont="1" applyFill="1" applyBorder="1"/>
    <xf numFmtId="0" fontId="7" fillId="0" borderId="15" xfId="0" applyFont="1" applyBorder="1"/>
    <xf numFmtId="0" fontId="7" fillId="0" borderId="16" xfId="0" applyFont="1" applyBorder="1"/>
    <xf numFmtId="0" fontId="4" fillId="0" borderId="39" xfId="0" applyFont="1" applyBorder="1" applyAlignment="1">
      <alignment horizontal="center" wrapText="1"/>
    </xf>
    <xf numFmtId="0" fontId="11" fillId="4" borderId="28" xfId="0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31" xfId="0" applyFont="1" applyBorder="1"/>
    <xf numFmtId="0" fontId="7" fillId="0" borderId="32" xfId="0" applyFont="1" applyBorder="1"/>
    <xf numFmtId="0" fontId="11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7" fillId="0" borderId="34" xfId="0" applyFont="1" applyBorder="1"/>
    <xf numFmtId="0" fontId="1" fillId="0" borderId="12" xfId="0" applyFont="1" applyBorder="1" applyAlignment="1">
      <alignment vertical="center"/>
    </xf>
    <xf numFmtId="0" fontId="7" fillId="0" borderId="13" xfId="0" applyFont="1" applyBorder="1"/>
    <xf numFmtId="0" fontId="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11" fillId="3" borderId="26" xfId="0" applyNumberFormat="1" applyFont="1" applyFill="1" applyBorder="1" applyAlignment="1" applyProtection="1">
      <alignment vertical="center" wrapText="1"/>
      <protection locked="0"/>
    </xf>
    <xf numFmtId="4" fontId="11" fillId="3" borderId="41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41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6"/>
  <sheetViews>
    <sheetView tabSelected="1" zoomScale="120" zoomScaleNormal="120" workbookViewId="0">
      <pane ySplit="3" topLeftCell="A4" activePane="bottomLeft" state="frozen"/>
      <selection pane="bottomLeft" activeCell="H38" sqref="H38"/>
    </sheetView>
  </sheetViews>
  <sheetFormatPr defaultColWidth="14.41015625" defaultRowHeight="15" customHeight="1" x14ac:dyDescent="0.5"/>
  <cols>
    <col min="1" max="1" width="4.29296875" customWidth="1"/>
    <col min="2" max="2" width="15.703125" customWidth="1"/>
    <col min="3" max="3" width="18.703125" customWidth="1"/>
    <col min="4" max="5" width="14.41015625" customWidth="1"/>
    <col min="6" max="6" width="7.1171875" customWidth="1"/>
    <col min="7" max="7" width="13.703125" customWidth="1"/>
    <col min="8" max="8" width="7.5859375" customWidth="1"/>
    <col min="9" max="10" width="13.703125" customWidth="1"/>
    <col min="11" max="11" width="6.5859375" customWidth="1"/>
    <col min="12" max="12" width="14.5859375" customWidth="1"/>
    <col min="13" max="25" width="9.1171875" customWidth="1"/>
  </cols>
  <sheetData>
    <row r="1" spans="1:25" ht="14.2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5">
      <c r="A2" s="4" t="s">
        <v>0</v>
      </c>
      <c r="B2" s="4"/>
      <c r="C2" s="4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5">
      <c r="A4" s="5"/>
      <c r="B4" s="5"/>
      <c r="C4" s="5"/>
      <c r="D4" s="5"/>
      <c r="E4" s="5"/>
      <c r="F4" s="5"/>
      <c r="G4" s="5"/>
      <c r="H4" s="5"/>
      <c r="I4" s="73" t="s">
        <v>1</v>
      </c>
      <c r="J4" s="40"/>
      <c r="K4" s="3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.35" customHeight="1" x14ac:dyDescent="0.5">
      <c r="A5" s="51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3"/>
      <c r="L5" s="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customHeight="1" x14ac:dyDescent="0.5">
      <c r="A6" s="7"/>
      <c r="B6" s="7"/>
      <c r="C6" s="7"/>
      <c r="D6" s="7"/>
      <c r="E6" s="7"/>
      <c r="F6" s="7"/>
      <c r="G6" s="7"/>
      <c r="H6" s="7"/>
      <c r="I6" s="7"/>
      <c r="J6" s="7"/>
      <c r="K6" s="3"/>
      <c r="L6" s="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 x14ac:dyDescent="0.5">
      <c r="A7" s="51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3"/>
      <c r="L7" s="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 x14ac:dyDescent="0.5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5">
      <c r="A9" s="52" t="s">
        <v>4</v>
      </c>
      <c r="B9" s="40"/>
      <c r="C9" s="40"/>
      <c r="D9" s="40"/>
      <c r="E9" s="40"/>
      <c r="F9" s="40"/>
      <c r="G9" s="40"/>
      <c r="H9" s="40"/>
      <c r="I9" s="40"/>
      <c r="J9" s="40"/>
      <c r="K9" s="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1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5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thickBot="1" x14ac:dyDescent="0.55000000000000004">
      <c r="A13" s="3"/>
      <c r="B13" s="53" t="s">
        <v>5</v>
      </c>
      <c r="C13" s="54"/>
      <c r="D13" s="54"/>
      <c r="E13" s="54"/>
      <c r="F13" s="45"/>
      <c r="G13" s="3"/>
      <c r="H13" s="3"/>
      <c r="I13" s="3"/>
      <c r="J13" s="3"/>
      <c r="K13" s="3"/>
      <c r="L13" s="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9.5" customHeight="1" thickBot="1" x14ac:dyDescent="0.55000000000000004">
      <c r="A14" s="3"/>
      <c r="B14" s="55" t="s">
        <v>6</v>
      </c>
      <c r="C14" s="56"/>
      <c r="D14" s="77"/>
      <c r="E14" s="78"/>
      <c r="F14" s="79"/>
      <c r="G14" s="3"/>
      <c r="H14" s="3"/>
      <c r="I14" s="3"/>
      <c r="J14" s="3"/>
      <c r="K14" s="3"/>
      <c r="L14" s="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9" customHeight="1" thickBot="1" x14ac:dyDescent="0.55000000000000004">
      <c r="A15" s="3"/>
      <c r="B15" s="57" t="s">
        <v>7</v>
      </c>
      <c r="C15" s="37"/>
      <c r="D15" s="77"/>
      <c r="E15" s="78"/>
      <c r="F15" s="79"/>
      <c r="G15" s="3"/>
      <c r="H15" s="3"/>
      <c r="I15" s="3"/>
      <c r="J15" s="3"/>
      <c r="K15" s="3"/>
      <c r="L15" s="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9.5" customHeight="1" thickBot="1" x14ac:dyDescent="0.55000000000000004">
      <c r="A16" s="3"/>
      <c r="B16" s="36" t="s">
        <v>8</v>
      </c>
      <c r="C16" s="37"/>
      <c r="D16" s="77"/>
      <c r="E16" s="78"/>
      <c r="F16" s="79"/>
      <c r="G16" s="3"/>
      <c r="H16" s="3"/>
      <c r="I16" s="3"/>
      <c r="J16" s="3"/>
      <c r="K16" s="3"/>
      <c r="L16" s="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9.5" customHeight="1" thickBot="1" x14ac:dyDescent="0.55000000000000004">
      <c r="A17" s="3"/>
      <c r="B17" s="36" t="s">
        <v>9</v>
      </c>
      <c r="C17" s="37"/>
      <c r="D17" s="77"/>
      <c r="E17" s="78"/>
      <c r="F17" s="79"/>
      <c r="G17" s="3"/>
      <c r="H17" s="3"/>
      <c r="I17" s="3"/>
      <c r="J17" s="3"/>
      <c r="K17" s="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0" customHeight="1" thickBot="1" x14ac:dyDescent="0.55000000000000004">
      <c r="A18" s="3"/>
      <c r="B18" s="50" t="s">
        <v>10</v>
      </c>
      <c r="C18" s="37"/>
      <c r="D18" s="77"/>
      <c r="E18" s="78"/>
      <c r="F18" s="79"/>
      <c r="G18" s="3"/>
      <c r="H18" s="3"/>
      <c r="I18" s="3"/>
      <c r="J18" s="3"/>
      <c r="K18" s="3"/>
      <c r="L18" s="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9.5" customHeight="1" thickBot="1" x14ac:dyDescent="0.55000000000000004">
      <c r="A19" s="3"/>
      <c r="B19" s="36" t="s">
        <v>11</v>
      </c>
      <c r="C19" s="37"/>
      <c r="D19" s="77"/>
      <c r="E19" s="78"/>
      <c r="F19" s="79"/>
      <c r="G19" s="3"/>
      <c r="H19" s="3"/>
      <c r="I19" s="3"/>
      <c r="J19" s="3"/>
      <c r="K19" s="3"/>
      <c r="L19" s="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9.5" customHeight="1" thickBot="1" x14ac:dyDescent="0.55000000000000004">
      <c r="A20" s="3"/>
      <c r="B20" s="36" t="s">
        <v>12</v>
      </c>
      <c r="C20" s="37"/>
      <c r="D20" s="77"/>
      <c r="E20" s="78"/>
      <c r="F20" s="79"/>
      <c r="G20" s="3"/>
      <c r="H20" s="3"/>
      <c r="I20" s="3"/>
      <c r="J20" s="3"/>
      <c r="K20" s="3"/>
      <c r="L20" s="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5" customHeight="1" thickBot="1" x14ac:dyDescent="0.55000000000000004">
      <c r="A21" s="3"/>
      <c r="B21" s="36" t="s">
        <v>13</v>
      </c>
      <c r="C21" s="37"/>
      <c r="D21" s="77"/>
      <c r="E21" s="78"/>
      <c r="F21" s="79"/>
      <c r="G21" s="3"/>
      <c r="H21" s="3"/>
      <c r="I21" s="3"/>
      <c r="J21" s="3"/>
      <c r="K21" s="3"/>
      <c r="L21" s="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9.5" customHeight="1" thickBot="1" x14ac:dyDescent="0.55000000000000004">
      <c r="A22" s="3"/>
      <c r="B22" s="36" t="s">
        <v>14</v>
      </c>
      <c r="C22" s="37"/>
      <c r="D22" s="77"/>
      <c r="E22" s="78"/>
      <c r="F22" s="79"/>
      <c r="G22" s="3"/>
      <c r="H22" s="3"/>
      <c r="I22" s="3"/>
      <c r="J22" s="3"/>
      <c r="K22" s="3"/>
      <c r="L22" s="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9.5" customHeight="1" thickBot="1" x14ac:dyDescent="0.55000000000000004">
      <c r="A23" s="3"/>
      <c r="B23" s="36" t="s">
        <v>15</v>
      </c>
      <c r="C23" s="37"/>
      <c r="D23" s="77"/>
      <c r="E23" s="78"/>
      <c r="F23" s="79"/>
      <c r="G23" s="3"/>
      <c r="H23" s="3"/>
      <c r="I23" s="3"/>
      <c r="J23" s="3"/>
      <c r="K23" s="3"/>
      <c r="L23" s="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9.5" customHeight="1" thickBot="1" x14ac:dyDescent="0.55000000000000004">
      <c r="A24" s="3"/>
      <c r="B24" s="69" t="s">
        <v>16</v>
      </c>
      <c r="C24" s="70"/>
      <c r="D24" s="77"/>
      <c r="E24" s="78"/>
      <c r="F24" s="79"/>
      <c r="G24" s="3"/>
      <c r="H24" s="3"/>
      <c r="I24" s="3"/>
      <c r="J24" s="3"/>
      <c r="K24" s="3"/>
      <c r="L24" s="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5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5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5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5">
      <c r="A28" s="39" t="s">
        <v>17</v>
      </c>
      <c r="B28" s="40"/>
      <c r="C28" s="58" t="s">
        <v>38</v>
      </c>
      <c r="D28" s="59"/>
      <c r="E28" s="59"/>
      <c r="F28" s="59"/>
      <c r="G28" s="59"/>
      <c r="H28" s="59"/>
      <c r="I28" s="60"/>
      <c r="J28" s="9"/>
      <c r="K28" s="1"/>
      <c r="L28" s="2">
        <v>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54.75" customHeight="1" thickBot="1" x14ac:dyDescent="0.55000000000000004">
      <c r="A30" s="41" t="s">
        <v>18</v>
      </c>
      <c r="B30" s="42"/>
      <c r="C30" s="43"/>
      <c r="D30" s="44" t="s">
        <v>19</v>
      </c>
      <c r="E30" s="45"/>
      <c r="F30" s="10" t="s">
        <v>20</v>
      </c>
      <c r="G30" s="11" t="s">
        <v>21</v>
      </c>
      <c r="H30" s="10" t="s">
        <v>22</v>
      </c>
      <c r="I30" s="12" t="s">
        <v>23</v>
      </c>
      <c r="J30" s="13" t="s">
        <v>24</v>
      </c>
      <c r="K30" s="1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5.5" customHeight="1" thickBot="1" x14ac:dyDescent="0.55000000000000004">
      <c r="A31" s="46" t="s">
        <v>38</v>
      </c>
      <c r="B31" s="47"/>
      <c r="C31" s="48"/>
      <c r="D31" s="75"/>
      <c r="E31" s="76"/>
      <c r="F31" s="14" t="s">
        <v>25</v>
      </c>
      <c r="G31" s="74"/>
      <c r="H31" s="15">
        <v>1</v>
      </c>
      <c r="I31" s="16" t="str">
        <f t="shared" ref="I31:I33" si="0">IF(AND(G31&lt;&gt;"",H31&lt;&gt;""),G31*H31,"")</f>
        <v/>
      </c>
      <c r="J31" s="17" t="str">
        <f t="shared" ref="J31:J33" si="1">IF(I31&lt;&gt;"",I31*IF($D$18="platiteľ DPH",1.2,1),"")</f>
        <v/>
      </c>
      <c r="K31" s="1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5.5" customHeight="1" thickBot="1" x14ac:dyDescent="0.55000000000000004">
      <c r="A32" s="62" t="s">
        <v>26</v>
      </c>
      <c r="B32" s="63"/>
      <c r="C32" s="18" t="s">
        <v>27</v>
      </c>
      <c r="D32" s="66" t="s">
        <v>28</v>
      </c>
      <c r="E32" s="49"/>
      <c r="F32" s="14" t="s">
        <v>28</v>
      </c>
      <c r="G32" s="74"/>
      <c r="H32" s="15">
        <v>1</v>
      </c>
      <c r="I32" s="16" t="str">
        <f t="shared" si="0"/>
        <v/>
      </c>
      <c r="J32" s="17" t="str">
        <f t="shared" si="1"/>
        <v/>
      </c>
      <c r="K32" s="1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5.5" customHeight="1" thickBot="1" x14ac:dyDescent="0.55000000000000004">
      <c r="A33" s="64"/>
      <c r="B33" s="65"/>
      <c r="C33" s="19" t="s">
        <v>29</v>
      </c>
      <c r="D33" s="67" t="s">
        <v>28</v>
      </c>
      <c r="E33" s="68"/>
      <c r="F33" s="20" t="s">
        <v>28</v>
      </c>
      <c r="G33" s="74"/>
      <c r="H33" s="21">
        <v>1</v>
      </c>
      <c r="I33" s="22" t="str">
        <f t="shared" si="0"/>
        <v/>
      </c>
      <c r="J33" s="23" t="str">
        <f t="shared" si="1"/>
        <v/>
      </c>
      <c r="K33" s="1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5.5" customHeight="1" thickBot="1" x14ac:dyDescent="0.55000000000000004">
      <c r="A34" s="24"/>
      <c r="B34" s="25"/>
      <c r="C34" s="25"/>
      <c r="D34" s="25"/>
      <c r="E34" s="25"/>
      <c r="F34" s="25"/>
      <c r="G34" s="26"/>
      <c r="H34" s="26" t="s">
        <v>30</v>
      </c>
      <c r="I34" s="27" t="str">
        <f t="shared" ref="I34:J34" si="2">IF(SUM(I31:I33)&gt;0,SUM(I31:I33),"")</f>
        <v/>
      </c>
      <c r="J34" s="27" t="str">
        <f t="shared" si="2"/>
        <v/>
      </c>
      <c r="K34" s="1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5">
      <c r="A35" s="28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5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5">
      <c r="A37" s="39" t="s">
        <v>17</v>
      </c>
      <c r="B37" s="40"/>
      <c r="C37" s="58" t="s">
        <v>39</v>
      </c>
      <c r="D37" s="59"/>
      <c r="E37" s="59"/>
      <c r="F37" s="59"/>
      <c r="G37" s="59"/>
      <c r="H37" s="59"/>
      <c r="I37" s="60"/>
      <c r="J37" s="9"/>
      <c r="K37" s="1"/>
      <c r="L37" s="2">
        <f>L28+1</f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5">
      <c r="A38" s="8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54.75" customHeight="1" thickBot="1" x14ac:dyDescent="0.55000000000000004">
      <c r="A39" s="41" t="s">
        <v>18</v>
      </c>
      <c r="B39" s="42"/>
      <c r="C39" s="43"/>
      <c r="D39" s="44" t="s">
        <v>19</v>
      </c>
      <c r="E39" s="45"/>
      <c r="F39" s="10" t="s">
        <v>20</v>
      </c>
      <c r="G39" s="11" t="s">
        <v>21</v>
      </c>
      <c r="H39" s="10" t="s">
        <v>22</v>
      </c>
      <c r="I39" s="12" t="s">
        <v>23</v>
      </c>
      <c r="J39" s="13" t="s">
        <v>24</v>
      </c>
      <c r="K39" s="1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 thickBot="1" x14ac:dyDescent="0.55000000000000004">
      <c r="A40" s="46" t="s">
        <v>39</v>
      </c>
      <c r="B40" s="47"/>
      <c r="C40" s="48"/>
      <c r="D40" s="75"/>
      <c r="E40" s="76"/>
      <c r="F40" s="14" t="s">
        <v>25</v>
      </c>
      <c r="G40" s="74"/>
      <c r="H40" s="15">
        <v>1</v>
      </c>
      <c r="I40" s="16" t="str">
        <f t="shared" ref="I40:I42" si="3">IF(AND(G40&lt;&gt;"",H40&lt;&gt;""),G40*H40,"")</f>
        <v/>
      </c>
      <c r="J40" s="17" t="str">
        <f t="shared" ref="J40:J42" si="4">IF(I40&lt;&gt;"",I40*IF($D$18="platiteľ DPH",1.2,1),"")</f>
        <v/>
      </c>
      <c r="K40" s="1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5.5" customHeight="1" thickBot="1" x14ac:dyDescent="0.55000000000000004">
      <c r="A41" s="62" t="s">
        <v>26</v>
      </c>
      <c r="B41" s="63"/>
      <c r="C41" s="18" t="s">
        <v>27</v>
      </c>
      <c r="D41" s="66" t="s">
        <v>28</v>
      </c>
      <c r="E41" s="49"/>
      <c r="F41" s="14" t="s">
        <v>28</v>
      </c>
      <c r="G41" s="74"/>
      <c r="H41" s="15">
        <v>1</v>
      </c>
      <c r="I41" s="16" t="str">
        <f t="shared" si="3"/>
        <v/>
      </c>
      <c r="J41" s="17" t="str">
        <f t="shared" si="4"/>
        <v/>
      </c>
      <c r="K41" s="1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5.5" customHeight="1" thickBot="1" x14ac:dyDescent="0.55000000000000004">
      <c r="A42" s="64"/>
      <c r="B42" s="65"/>
      <c r="C42" s="19" t="s">
        <v>29</v>
      </c>
      <c r="D42" s="67" t="s">
        <v>28</v>
      </c>
      <c r="E42" s="68"/>
      <c r="F42" s="20" t="s">
        <v>28</v>
      </c>
      <c r="G42" s="74"/>
      <c r="H42" s="21">
        <v>1</v>
      </c>
      <c r="I42" s="22" t="str">
        <f t="shared" si="3"/>
        <v/>
      </c>
      <c r="J42" s="23" t="str">
        <f t="shared" si="4"/>
        <v/>
      </c>
      <c r="K42" s="1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5.5" customHeight="1" thickBot="1" x14ac:dyDescent="0.55000000000000004">
      <c r="A43" s="24"/>
      <c r="B43" s="25"/>
      <c r="C43" s="25"/>
      <c r="D43" s="25"/>
      <c r="E43" s="25"/>
      <c r="F43" s="25"/>
      <c r="G43" s="26"/>
      <c r="H43" s="26" t="s">
        <v>30</v>
      </c>
      <c r="I43" s="27" t="str">
        <f t="shared" ref="I43:J43" si="5">IF(SUM(I40:I42)&gt;0,SUM(I40:I42),"")</f>
        <v/>
      </c>
      <c r="J43" s="27" t="str">
        <f t="shared" si="5"/>
        <v/>
      </c>
      <c r="K43" s="1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5">
      <c r="A44" s="28" t="s">
        <v>31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5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5">
      <c r="A46" s="39" t="s">
        <v>17</v>
      </c>
      <c r="B46" s="40"/>
      <c r="C46" s="58" t="s">
        <v>32</v>
      </c>
      <c r="D46" s="59"/>
      <c r="E46" s="59"/>
      <c r="F46" s="59"/>
      <c r="G46" s="59"/>
      <c r="H46" s="59"/>
      <c r="I46" s="60"/>
      <c r="J46" s="9"/>
      <c r="K46" s="1"/>
      <c r="L46" s="2">
        <f>L37+1</f>
        <v>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5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4.75" customHeight="1" thickBot="1" x14ac:dyDescent="0.55000000000000004">
      <c r="A48" s="41" t="s">
        <v>18</v>
      </c>
      <c r="B48" s="42"/>
      <c r="C48" s="43"/>
      <c r="D48" s="44" t="s">
        <v>19</v>
      </c>
      <c r="E48" s="45"/>
      <c r="F48" s="10" t="s">
        <v>20</v>
      </c>
      <c r="G48" s="11" t="s">
        <v>21</v>
      </c>
      <c r="H48" s="10" t="s">
        <v>22</v>
      </c>
      <c r="I48" s="12" t="s">
        <v>23</v>
      </c>
      <c r="J48" s="13" t="s">
        <v>24</v>
      </c>
      <c r="K48" s="1"/>
      <c r="L48" s="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5.5" customHeight="1" thickBot="1" x14ac:dyDescent="0.55000000000000004">
      <c r="A49" s="46" t="s">
        <v>32</v>
      </c>
      <c r="B49" s="47"/>
      <c r="C49" s="48"/>
      <c r="D49" s="75"/>
      <c r="E49" s="76"/>
      <c r="F49" s="14" t="s">
        <v>25</v>
      </c>
      <c r="G49" s="74"/>
      <c r="H49" s="15">
        <v>1</v>
      </c>
      <c r="I49" s="16" t="str">
        <f t="shared" ref="I49:I51" si="6">IF(AND(G49&lt;&gt;"",H49&lt;&gt;""),G49*H49,"")</f>
        <v/>
      </c>
      <c r="J49" s="17" t="str">
        <f t="shared" ref="J49:J51" si="7">IF(I49&lt;&gt;"",I49*IF($D$18="platiteľ DPH",1.2,1),"")</f>
        <v/>
      </c>
      <c r="K49" s="1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5.5" customHeight="1" thickBot="1" x14ac:dyDescent="0.55000000000000004">
      <c r="A50" s="62" t="s">
        <v>26</v>
      </c>
      <c r="B50" s="63"/>
      <c r="C50" s="18" t="s">
        <v>27</v>
      </c>
      <c r="D50" s="66" t="s">
        <v>28</v>
      </c>
      <c r="E50" s="49"/>
      <c r="F50" s="14" t="s">
        <v>28</v>
      </c>
      <c r="G50" s="74"/>
      <c r="H50" s="15">
        <v>1</v>
      </c>
      <c r="I50" s="16" t="str">
        <f t="shared" si="6"/>
        <v/>
      </c>
      <c r="J50" s="17" t="str">
        <f t="shared" si="7"/>
        <v/>
      </c>
      <c r="K50" s="1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5.5" customHeight="1" thickBot="1" x14ac:dyDescent="0.55000000000000004">
      <c r="A51" s="64"/>
      <c r="B51" s="65"/>
      <c r="C51" s="19" t="s">
        <v>29</v>
      </c>
      <c r="D51" s="67" t="s">
        <v>28</v>
      </c>
      <c r="E51" s="68"/>
      <c r="F51" s="20" t="s">
        <v>28</v>
      </c>
      <c r="G51" s="74"/>
      <c r="H51" s="21">
        <v>1</v>
      </c>
      <c r="I51" s="22" t="str">
        <f t="shared" si="6"/>
        <v/>
      </c>
      <c r="J51" s="23" t="str">
        <f t="shared" si="7"/>
        <v/>
      </c>
      <c r="K51" s="1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5.5" customHeight="1" thickBot="1" x14ac:dyDescent="0.55000000000000004">
      <c r="A52" s="24"/>
      <c r="B52" s="25"/>
      <c r="C52" s="25"/>
      <c r="D52" s="25"/>
      <c r="E52" s="25"/>
      <c r="F52" s="25"/>
      <c r="G52" s="26"/>
      <c r="H52" s="26" t="s">
        <v>30</v>
      </c>
      <c r="I52" s="27" t="str">
        <f t="shared" ref="I52:J52" si="8">IF(SUM(I49:I51)&gt;0,SUM(I49:I51),"")</f>
        <v/>
      </c>
      <c r="J52" s="27" t="str">
        <f t="shared" si="8"/>
        <v/>
      </c>
      <c r="K52" s="1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5">
      <c r="A53" s="28" t="s">
        <v>31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5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5">
      <c r="A55" s="8"/>
      <c r="B55" s="61" t="s">
        <v>33</v>
      </c>
      <c r="C55" s="38"/>
      <c r="D55" s="38"/>
      <c r="E55" s="38"/>
      <c r="F55" s="38"/>
      <c r="G55" s="38"/>
      <c r="H55" s="38"/>
      <c r="I55" s="37"/>
      <c r="J55" s="1"/>
      <c r="K55" s="1"/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5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5">
      <c r="A57" s="8"/>
      <c r="B57" s="29" t="s">
        <v>34</v>
      </c>
      <c r="C57" s="30"/>
      <c r="D57" s="1"/>
      <c r="E57" s="1"/>
      <c r="F57" s="1"/>
      <c r="G57" s="1"/>
      <c r="H57" s="1"/>
      <c r="I57" s="1"/>
      <c r="J57" s="1"/>
      <c r="K57" s="1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5">
      <c r="A58" s="3"/>
      <c r="B58" s="29"/>
      <c r="C58" s="3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" customHeight="1" x14ac:dyDescent="0.5">
      <c r="A59" s="3"/>
      <c r="B59" s="29" t="s">
        <v>35</v>
      </c>
      <c r="C59" s="31"/>
      <c r="D59" s="3"/>
      <c r="E59" s="3"/>
      <c r="F59" s="32"/>
      <c r="G59" s="32"/>
      <c r="H59" s="32"/>
      <c r="I59" s="32"/>
      <c r="J59" s="32"/>
      <c r="K59" s="3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5">
      <c r="A60" s="3"/>
      <c r="B60" s="3"/>
      <c r="C60" s="3"/>
      <c r="D60" s="3"/>
      <c r="E60" s="33"/>
      <c r="F60" s="71" t="s">
        <v>36</v>
      </c>
      <c r="G60" s="40"/>
      <c r="H60" s="40"/>
      <c r="I60" s="40"/>
      <c r="J60" s="40"/>
      <c r="K60" s="3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5">
      <c r="A61" s="3"/>
      <c r="B61" s="3"/>
      <c r="C61" s="3"/>
      <c r="D61" s="3"/>
      <c r="E61" s="33"/>
      <c r="F61" s="34"/>
      <c r="G61" s="34"/>
      <c r="H61" s="34"/>
      <c r="I61" s="34"/>
      <c r="J61" s="34"/>
      <c r="K61" s="3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" customHeight="1" x14ac:dyDescent="0.5">
      <c r="A62" s="72" t="s">
        <v>37</v>
      </c>
      <c r="B62" s="40"/>
      <c r="C62" s="40"/>
      <c r="D62" s="40"/>
      <c r="E62" s="40"/>
      <c r="F62" s="40"/>
      <c r="G62" s="40"/>
      <c r="H62" s="40"/>
      <c r="I62" s="40"/>
      <c r="J62" s="40"/>
      <c r="K62" s="35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5">
      <c r="A63" s="5"/>
      <c r="B63" s="5"/>
      <c r="C63" s="5"/>
      <c r="D63" s="5"/>
      <c r="E63" s="5"/>
      <c r="F63" s="5"/>
      <c r="G63" s="5"/>
      <c r="H63" s="5"/>
      <c r="I63" s="73"/>
      <c r="J63" s="40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5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5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5">
      <c r="A66" s="8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5">
      <c r="A67" s="8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5">
      <c r="A68" s="8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5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5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5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5">
      <c r="A72" s="8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5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5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5">
      <c r="A75" s="8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5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5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5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5">
      <c r="A79" s="8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5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5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5">
      <c r="A82" s="8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5">
      <c r="A83" s="8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5">
      <c r="A84" s="8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5">
      <c r="A85" s="8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5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5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5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5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5">
      <c r="A90" s="8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5">
      <c r="A91" s="8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5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5">
      <c r="A93" s="8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5">
      <c r="A94" s="8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5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5">
      <c r="A96" s="8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5">
      <c r="A97" s="8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5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5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5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5">
      <c r="A101" s="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5">
      <c r="A102" s="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5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5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5">
      <c r="A105" s="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5">
      <c r="A106" s="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5">
      <c r="A107" s="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5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5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5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5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5">
      <c r="A112" s="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5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5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5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5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5">
      <c r="A117" s="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5">
      <c r="A118" s="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5">
      <c r="A119" s="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5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5">
      <c r="A121" s="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5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5">
      <c r="A123" s="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5">
      <c r="A124" s="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5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5">
      <c r="A126" s="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5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5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5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5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5">
      <c r="A131" s="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5">
      <c r="A132" s="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5">
      <c r="A133" s="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5">
      <c r="A134" s="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5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5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5">
      <c r="A142" s="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5">
      <c r="A143" s="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5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5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5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5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5">
      <c r="A148" s="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5">
      <c r="A149" s="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5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5">
      <c r="A151" s="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5">
      <c r="A152" s="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5">
      <c r="A153" s="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5">
      <c r="A154" s="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5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5">
      <c r="A156" s="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5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5">
      <c r="A158" s="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5">
      <c r="A159" s="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5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5">
      <c r="A161" s="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5">
      <c r="A162" s="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5">
      <c r="A163" s="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5">
      <c r="A164" s="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5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5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5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5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5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5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5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5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5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5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5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5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5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5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5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5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5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5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5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5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5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5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5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5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5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5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5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5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5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5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5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5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5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5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5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5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5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5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5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5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5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5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5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5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5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5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5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5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5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5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5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5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5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5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5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5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5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5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5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5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5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5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5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5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5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5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5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5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5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5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5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5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5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5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5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5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5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5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5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5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5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5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5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5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5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5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5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5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5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5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5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5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5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5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5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5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5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5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5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5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5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5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5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5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5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5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5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5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5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5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5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5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5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5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5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5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5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5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5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5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5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5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5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5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5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5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5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5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5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5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5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5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5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5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5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5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5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5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5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5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5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5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5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5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5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5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5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5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5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5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5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5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5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5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5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5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5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5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5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5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5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5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5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5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5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5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5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5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5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5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5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5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5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5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5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5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5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5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5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5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5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5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5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5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5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5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5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5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5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5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5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5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5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5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5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5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5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5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5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5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5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5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5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5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5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5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5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5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5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5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5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5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5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5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5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5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5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5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5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5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5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5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5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5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5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5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5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5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5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5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5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5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5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5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5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5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5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5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5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5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5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5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5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5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5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5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5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5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5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5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5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5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5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5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5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5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5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5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5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5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5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5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5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5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5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5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5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5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5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5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5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5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5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5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5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5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5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5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5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5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5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5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5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5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5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5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5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5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5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5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5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5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5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5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5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5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5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5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5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5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5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5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5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5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5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5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5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5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5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5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5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5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5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5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5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5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5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5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5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5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5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5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5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5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5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5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5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5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5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5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5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5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5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5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5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5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5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5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5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5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5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5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5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5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5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5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5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5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5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5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5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5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5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5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5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5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5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5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5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5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5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5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5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5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5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5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5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5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5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5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5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5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5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5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5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5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5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5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5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5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5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5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5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5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5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5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5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5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5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5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5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5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5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5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5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5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5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5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5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5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5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5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5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5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5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5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5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5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5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5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5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5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5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5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5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5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5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5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5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5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5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5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5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5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5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5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5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5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5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5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5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5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5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5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5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5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5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5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5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5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5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5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5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5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5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5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5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5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5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5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5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5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5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5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5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5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5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5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5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5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5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5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5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5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5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5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5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5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5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5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5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5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5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5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5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5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5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5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5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5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5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5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5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5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5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5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5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5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5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5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5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5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5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5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5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5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5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5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5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5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5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5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5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5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5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5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5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5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5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5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5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5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5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5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5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5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5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5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5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5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5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5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5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5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5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5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5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5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5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5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5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5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5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5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5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5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5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5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5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5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5">
      <c r="A710" s="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5">
      <c r="A711" s="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5">
      <c r="A712" s="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5">
      <c r="A713" s="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5">
      <c r="A714" s="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5">
      <c r="A715" s="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5">
      <c r="A716" s="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5">
      <c r="A717" s="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5">
      <c r="A718" s="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5">
      <c r="A719" s="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5">
      <c r="A720" s="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5">
      <c r="A721" s="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5">
      <c r="A722" s="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5">
      <c r="A723" s="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5">
      <c r="A724" s="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5">
      <c r="A725" s="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5">
      <c r="A726" s="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5">
      <c r="A727" s="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5">
      <c r="A728" s="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5">
      <c r="A729" s="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5">
      <c r="A730" s="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5">
      <c r="A731" s="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5">
      <c r="A732" s="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5">
      <c r="A733" s="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5">
      <c r="A734" s="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5">
      <c r="A735" s="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5">
      <c r="A736" s="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5">
      <c r="A737" s="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5">
      <c r="A738" s="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5">
      <c r="A739" s="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5">
      <c r="A740" s="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5">
      <c r="A741" s="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5">
      <c r="A742" s="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5">
      <c r="A743" s="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5">
      <c r="A744" s="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5">
      <c r="A745" s="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5">
      <c r="A746" s="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5">
      <c r="A747" s="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5">
      <c r="A748" s="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5">
      <c r="A749" s="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5">
      <c r="A750" s="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5">
      <c r="A751" s="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5">
      <c r="A752" s="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5">
      <c r="A753" s="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5">
      <c r="A754" s="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5">
      <c r="A755" s="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5">
      <c r="A756" s="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5">
      <c r="A757" s="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5">
      <c r="A758" s="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5">
      <c r="A759" s="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5">
      <c r="A760" s="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5">
      <c r="A761" s="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5">
      <c r="A762" s="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5">
      <c r="A763" s="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5">
      <c r="A764" s="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5">
      <c r="A765" s="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5">
      <c r="A766" s="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5">
      <c r="A767" s="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5">
      <c r="A768" s="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5">
      <c r="A769" s="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5">
      <c r="A770" s="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5">
      <c r="A771" s="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5">
      <c r="A772" s="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5">
      <c r="A773" s="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5">
      <c r="A774" s="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5">
      <c r="A775" s="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5">
      <c r="A776" s="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5">
      <c r="A777" s="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5">
      <c r="A778" s="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5">
      <c r="A779" s="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5">
      <c r="A780" s="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5">
      <c r="A781" s="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5">
      <c r="A782" s="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5">
      <c r="A783" s="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5">
      <c r="A784" s="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5">
      <c r="A785" s="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5">
      <c r="A786" s="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5">
      <c r="A787" s="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5">
      <c r="A788" s="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5">
      <c r="A789" s="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5">
      <c r="A790" s="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5">
      <c r="A791" s="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5">
      <c r="A792" s="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5">
      <c r="A793" s="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5">
      <c r="A794" s="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5">
      <c r="A795" s="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5">
      <c r="A796" s="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5">
      <c r="A797" s="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5">
      <c r="A798" s="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5">
      <c r="A799" s="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5">
      <c r="A800" s="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5">
      <c r="A801" s="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5">
      <c r="A802" s="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5">
      <c r="A803" s="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5">
      <c r="A804" s="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5">
      <c r="A805" s="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5">
      <c r="A806" s="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5">
      <c r="A807" s="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5">
      <c r="A808" s="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5">
      <c r="A809" s="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5">
      <c r="A810" s="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5">
      <c r="A811" s="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5">
      <c r="A812" s="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5">
      <c r="A813" s="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5">
      <c r="A814" s="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5">
      <c r="A815" s="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5">
      <c r="A816" s="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5">
      <c r="A817" s="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5">
      <c r="A818" s="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5">
      <c r="A819" s="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5">
      <c r="A820" s="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5">
      <c r="A821" s="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5">
      <c r="A822" s="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5">
      <c r="A823" s="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5">
      <c r="A824" s="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5">
      <c r="A825" s="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5">
      <c r="A826" s="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5">
      <c r="A827" s="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5">
      <c r="A828" s="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5">
      <c r="A829" s="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5">
      <c r="A830" s="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5">
      <c r="A831" s="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5">
      <c r="A832" s="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5">
      <c r="A833" s="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5">
      <c r="A834" s="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5">
      <c r="A835" s="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5">
      <c r="A836" s="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5">
      <c r="A837" s="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5">
      <c r="A838" s="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5">
      <c r="A839" s="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5">
      <c r="A840" s="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5">
      <c r="A841" s="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5">
      <c r="A842" s="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5">
      <c r="A843" s="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5">
      <c r="A844" s="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5">
      <c r="A845" s="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5">
      <c r="A846" s="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5">
      <c r="A847" s="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5">
      <c r="A848" s="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5">
      <c r="A849" s="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5">
      <c r="A850" s="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5">
      <c r="A851" s="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5">
      <c r="A852" s="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5">
      <c r="A853" s="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5">
      <c r="A854" s="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5">
      <c r="A855" s="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5">
      <c r="A856" s="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5">
      <c r="A857" s="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5">
      <c r="A858" s="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5">
      <c r="A859" s="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5">
      <c r="A860" s="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5">
      <c r="A861" s="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5">
      <c r="A862" s="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5">
      <c r="A863" s="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5">
      <c r="A864" s="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5">
      <c r="A865" s="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5">
      <c r="A866" s="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</sheetData>
  <sheetProtection algorithmName="SHA-512" hashValue="t6LWjCzKC6L/6j/y8/qky4UTbps2HEKxMjplh/ily3Z3/ac++D9aFx/W5DXA1bmT+Rnf4e20q+eusz7ocdx5XA==" saltValue="NSEDRtR+5KYRn6vnAuZdyQ==" spinCount="100000" sheet="1" objects="1" scenarios="1"/>
  <mergeCells count="58">
    <mergeCell ref="I4:J4"/>
    <mergeCell ref="A5:J5"/>
    <mergeCell ref="A7:J7"/>
    <mergeCell ref="A9:J11"/>
    <mergeCell ref="B13:F13"/>
    <mergeCell ref="B14:C14"/>
    <mergeCell ref="D14:F14"/>
    <mergeCell ref="D19:F19"/>
    <mergeCell ref="D20:F20"/>
    <mergeCell ref="D21:F21"/>
    <mergeCell ref="D22:F22"/>
    <mergeCell ref="D23:F23"/>
    <mergeCell ref="D24:F24"/>
    <mergeCell ref="C28:I28"/>
    <mergeCell ref="B15:C15"/>
    <mergeCell ref="D15:F15"/>
    <mergeCell ref="B16:C16"/>
    <mergeCell ref="D16:F16"/>
    <mergeCell ref="B17:C17"/>
    <mergeCell ref="D17:F17"/>
    <mergeCell ref="D18:F18"/>
    <mergeCell ref="B18:C18"/>
    <mergeCell ref="B19:C19"/>
    <mergeCell ref="B20:C20"/>
    <mergeCell ref="B21:C21"/>
    <mergeCell ref="B22:C22"/>
    <mergeCell ref="B23:C23"/>
    <mergeCell ref="B24:C24"/>
    <mergeCell ref="D32:E32"/>
    <mergeCell ref="D33:E33"/>
    <mergeCell ref="C37:I37"/>
    <mergeCell ref="A28:B28"/>
    <mergeCell ref="A30:C30"/>
    <mergeCell ref="D30:E30"/>
    <mergeCell ref="A31:C31"/>
    <mergeCell ref="D31:E31"/>
    <mergeCell ref="A32:B33"/>
    <mergeCell ref="A37:B37"/>
    <mergeCell ref="A39:C39"/>
    <mergeCell ref="D39:E39"/>
    <mergeCell ref="A40:C40"/>
    <mergeCell ref="D40:E40"/>
    <mergeCell ref="D41:E41"/>
    <mergeCell ref="D42:E42"/>
    <mergeCell ref="A41:B42"/>
    <mergeCell ref="A46:B46"/>
    <mergeCell ref="C46:I46"/>
    <mergeCell ref="A48:C48"/>
    <mergeCell ref="D48:E48"/>
    <mergeCell ref="A49:C49"/>
    <mergeCell ref="A50:B51"/>
    <mergeCell ref="D51:E51"/>
    <mergeCell ref="D49:E49"/>
    <mergeCell ref="D50:E50"/>
    <mergeCell ref="F60:J60"/>
    <mergeCell ref="A62:J62"/>
    <mergeCell ref="I63:J63"/>
    <mergeCell ref="B55:I55"/>
  </mergeCells>
  <dataValidations count="1">
    <dataValidation type="list" allowBlank="1" showErrorMessage="1" sqref="D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dcterms:created xsi:type="dcterms:W3CDTF">2022-04-22T10:59:22Z</dcterms:created>
  <dcterms:modified xsi:type="dcterms:W3CDTF">2022-04-22T17:10:15Z</dcterms:modified>
</cp:coreProperties>
</file>