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2225" tabRatio="888"/>
  </bookViews>
  <sheets>
    <sheet name="Rozpis Didakticke pomôcky" sheetId="20" r:id="rId1"/>
  </sheets>
  <calcPr calcId="145621" calcOnSave="0"/>
</workbook>
</file>

<file path=xl/calcChain.xml><?xml version="1.0" encoding="utf-8"?>
<calcChain xmlns="http://schemas.openxmlformats.org/spreadsheetml/2006/main">
  <c r="F36" i="20" l="1"/>
  <c r="G36" i="20" s="1"/>
  <c r="F35" i="20"/>
  <c r="G35" i="20" s="1"/>
  <c r="F34" i="20"/>
  <c r="G34" i="20" s="1"/>
  <c r="F33" i="20"/>
  <c r="G33" i="20" s="1"/>
  <c r="F32" i="20"/>
  <c r="G32" i="20" s="1"/>
  <c r="F31" i="20"/>
  <c r="G31" i="20" s="1"/>
  <c r="F30" i="20"/>
  <c r="G30" i="20" s="1"/>
  <c r="F29" i="20"/>
  <c r="G29" i="20" s="1"/>
  <c r="F28" i="20"/>
  <c r="G28" i="20" s="1"/>
  <c r="F27" i="20"/>
  <c r="G27" i="20" s="1"/>
  <c r="F26" i="20"/>
  <c r="G26" i="20" s="1"/>
  <c r="F25" i="20"/>
  <c r="G25" i="20" s="1"/>
  <c r="F24" i="20"/>
  <c r="G24" i="20" s="1"/>
  <c r="F23" i="20"/>
  <c r="G23" i="20" s="1"/>
  <c r="F22" i="20"/>
  <c r="G22" i="20" s="1"/>
  <c r="F21" i="20"/>
  <c r="G21" i="20" s="1"/>
  <c r="F20" i="20"/>
  <c r="G20" i="20" s="1"/>
  <c r="F19" i="20"/>
  <c r="G19" i="20" s="1"/>
  <c r="F18" i="20"/>
  <c r="G18" i="20" s="1"/>
  <c r="F17" i="20"/>
  <c r="G17" i="20" s="1"/>
  <c r="F16" i="20"/>
  <c r="G16" i="20" s="1"/>
  <c r="F15" i="20"/>
  <c r="G15" i="20" s="1"/>
  <c r="F14" i="20"/>
  <c r="G14" i="20" s="1"/>
  <c r="F13" i="20"/>
  <c r="G13" i="20" s="1"/>
  <c r="F12" i="20"/>
  <c r="G12" i="20" s="1"/>
  <c r="F11" i="20"/>
  <c r="G11" i="20" s="1"/>
  <c r="F10" i="20"/>
  <c r="G10" i="20" s="1"/>
  <c r="F9" i="20"/>
  <c r="G9" i="20" s="1"/>
  <c r="F8" i="20"/>
  <c r="G8" i="20" s="1"/>
  <c r="G37" i="20" l="1"/>
</calcChain>
</file>

<file path=xl/sharedStrings.xml><?xml version="1.0" encoding="utf-8"?>
<sst xmlns="http://schemas.openxmlformats.org/spreadsheetml/2006/main" count="137" uniqueCount="108">
  <si>
    <t>ks</t>
  </si>
  <si>
    <t>sada</t>
  </si>
  <si>
    <t>súbor</t>
  </si>
  <si>
    <t>Vypalovačka do dreva</t>
  </si>
  <si>
    <t>Nožnice na strihanie plechu s príslušenstvom</t>
  </si>
  <si>
    <t>Teplovzdušná pištoľ s príslušenstvom</t>
  </si>
  <si>
    <t>Zverák s príslušenstvom</t>
  </si>
  <si>
    <t>Nákova s príslušenstvom</t>
  </si>
  <si>
    <t>Stolárska hoblica - odborná učebňa techniky</t>
  </si>
  <si>
    <t>Prístroj na určenie pH s príslušenstvom</t>
  </si>
  <si>
    <t>Sada laboratórnych stojanov s príslušenstvom</t>
  </si>
  <si>
    <t>Digitálna učiteľská váha</t>
  </si>
  <si>
    <t>Sada na znázornenie pravouhlého premietania</t>
  </si>
  <si>
    <t>Sada základných druhov mechanizmov, pohonov a prevodov</t>
  </si>
  <si>
    <t>Sada na znázornenie bezpečného využitia elektrickej energie v domácnosti</t>
  </si>
  <si>
    <t>Triedna sada nástenných tabúľ pre polytechniku</t>
  </si>
  <si>
    <t xml:space="preserve">Mikrospájkovačka s príslušenstvom </t>
  </si>
  <si>
    <t xml:space="preserve">Sada univerzálnych meracích prístrojov </t>
  </si>
  <si>
    <t>Sada na meranie spotreby el. energie</t>
  </si>
  <si>
    <t>Sada digitálnych žiackych váh</t>
  </si>
  <si>
    <t>Sada prístrojov na určenie pH s príslušenstvom</t>
  </si>
  <si>
    <t>Sada laboratórneho skla a laboratórnych pomôcok</t>
  </si>
  <si>
    <t>Sada laboratórneho skla a laboratórnych pomôcok - učiteľ</t>
  </si>
  <si>
    <t>Chemický kahan s príslušenstvom</t>
  </si>
  <si>
    <t>Ručné náradie s príslušenstvom</t>
  </si>
  <si>
    <t>Akumulátorové náradie</t>
  </si>
  <si>
    <t>Náradia pre elektroniku s príslušenstvom</t>
  </si>
  <si>
    <t>Merná jednotka</t>
  </si>
  <si>
    <t xml:space="preserve">Identifikačné údaje: </t>
  </si>
  <si>
    <t>Obchodné meno:</t>
  </si>
  <si>
    <t>Adresa:</t>
  </si>
  <si>
    <t>IČO:</t>
  </si>
  <si>
    <t xml:space="preserve">Platca DPH: </t>
  </si>
  <si>
    <t>Cena celkom bez DPH v Eur</t>
  </si>
  <si>
    <t>Požadované množstvo</t>
  </si>
  <si>
    <t>Cena za MJ bez DPH v Eur</t>
  </si>
  <si>
    <t>Cena celkom s DPH v Eur</t>
  </si>
  <si>
    <t>Označ.</t>
  </si>
  <si>
    <t>Požadovaná špecifikácia predmetu zákazky</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</si>
  <si>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</si>
  <si>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1-22</t>
  </si>
  <si>
    <t>1-24</t>
  </si>
  <si>
    <t>Sada min. dvoch žiackych termodynamických súprav využiteľná s interfejsom pre senzory má byť dodaná v stabilnom plastovom boxe. Každá sada má obsahovať minimálne 22 komponentov ako napr.: 2 ks liehové teplomery s 1° delením od -20 po 120 °C a 1 ks teplomer bez stupnice, bimetalový pás 20x160 mm, rozptylovú mriežku s keramickým stredom min. D = 80 mm, súčasťou súpravy má byť statív s podstavou, tyč min. dĺžka 350 mm. So súpravou má byť možné vykonať minimálne 12 experimentov ako napr.: model teplomera, na čo sa používa teplomer, vyparovanie a kondenzácia, tepelné žiarenie, absorbcia tepelného žiarenia, vedenie tepla, vedenie tepla vo vode, deformácia kovu pod vplyvom tepla, zmena objemu plynov, výroba pary teplom. Sada súprav má byť pre skupinu max. 4 žiakov.</t>
  </si>
  <si>
    <t>1-28</t>
  </si>
  <si>
    <t>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Pomôcka pre skupinu max. 4 žiakov.</t>
  </si>
  <si>
    <t>1-46</t>
  </si>
  <si>
    <t xml:space="preserve">Súbor minimálne 3 ks obrazov na chémiu v slovenskom jazyku, s rozmerom min. 110 x 140 cm, laminované so závesnými lištami a s háčikmi na zavesenie vrátane 16 ks tabuliek A4 pre žiakov z každej témy (obsiahnuté témy minimálne: Periodická sústava prvkov, Pokyny na prácu v laboratóriu, Chemické látky) 
</t>
  </si>
  <si>
    <t>1-47</t>
  </si>
  <si>
    <t xml:space="preserve">Sada 3D modelov pre učiteľa zložená mininimálne z 8 ks demonštračných 3D modelov na chémiu minimálne v zložení:  1x interaktívny model atómu,1x žiacky model atómu, 1x anorganická chémia, 1x organická chémia, model Chloridu sodného, model Grafitu, model Diamantu, model síranu vápenatého. Každý z modelov má byť z odolného plastu vhodnom pre školské prostredie, s popisom jednotlivých častí v slovenskom jazyku. </t>
  </si>
  <si>
    <t>1-50</t>
  </si>
  <si>
    <t xml:space="preserve">Sada ochranných prostriedkov pre prácu v chemickej učebni. Sada má obsahovať minimálne tieto ochranné prostriedky a tie majú spĺňať minimálne tieto požiadavky: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 1ks chňapka silikónová, vhodná do chemického prostredia. </t>
  </si>
  <si>
    <t>1-51</t>
  </si>
  <si>
    <t xml:space="preserve">Sada laboratórneho skla a pomôcok má minimálne obsahovať: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3 rôzne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držiaky. </t>
  </si>
  <si>
    <t>1-68</t>
  </si>
  <si>
    <t xml:space="preserve">Sada min. 2 ks sklenených liehových kahanov s príslušenstvom pre skupinu max. 4 žiakov. Minimálna požiadavka na jeden kahan s príslušenstvom je: 2 ks liehový kahan s kapacitou minimálne 250ml, hrúbku skla minimálne 1,8 mm,2 ks laboratórna trojnožka so sieťkou nad kahan, 2ks balenie 250 ml liehu na horenie. </t>
  </si>
  <si>
    <t>1-69</t>
  </si>
  <si>
    <t xml:space="preserve">Sada tácok k laboratórnemu pracovisku má obsahovať minimálne 4 ks tácok pre skupinu max. 4 žiakov v zložení min. 2 ks s min. rozmerom  300x400x40 mm a 2 ks  smin. rozmerom 250x250x40mm, s teplotnou odolnosťou min. do 50°C  a chemickou odolnosťou pre materiály PS. </t>
  </si>
  <si>
    <t>1-72</t>
  </si>
  <si>
    <t>Sada 3D modelov pre žiaka má byť zložená mininimálne z 3 ks demonštračných 3D modelov na chémiu minimálne v zložení:  1x interaktívny model atómu,1x anorganická chémia, 1x organická chémia. Každý z modelov má byť z odolného plastu vhodnom pre školské prostredie, s popisom jednotlivých častí v slovenskom jazyku. Pre skupinu max. 4 žiakov.</t>
  </si>
  <si>
    <t>1-75</t>
  </si>
  <si>
    <t>Spotrebný materiál pre skupinu max. 4 žiakov k dodaným pomôckam pre učebňu biochémie (filtračný papier, materiál na pokusy, náhradné činidlá, hygienické jednorázové pomôcky atď).</t>
  </si>
  <si>
    <t>1-86</t>
  </si>
  <si>
    <t xml:space="preserve">Lupa na pozorovanie prírody pre učiteľa s minimálne dvojnásobným zväčšením, možnosťou pripojenia nádobky s otvormi na vetranie, s priemerom min. 50 mm. na pozorovanie drobného hmyzu, rastlín a hornín. 
</t>
  </si>
  <si>
    <t>1-87</t>
  </si>
  <si>
    <t xml:space="preserve">Základná sada kľúčov na určovanie biologických druhov - rastlín, zvierat, nerastov a pod. </t>
  </si>
  <si>
    <t>1-88</t>
  </si>
  <si>
    <t>Spotrebný materiál pre učiteľa - učebňa biochémie. Sada má obsahovať minimálne: náhradný  materiál  k príprave preparátov,  náhradný materiál k sade na prvú pomoc, náhradné rúška a dýchacie vaky k CPR figuríne a spotrebný materiál ostatným dodaným pomôckam pre učebňu biochémie (minimálne tácky, lekárnička, filtračný papier, obväzy, náplasti, základný materiál prvej pomoci )</t>
  </si>
  <si>
    <t>1-89</t>
  </si>
  <si>
    <t>Minimálne požiadavky - sada senzorov má byť kompatibilná s interfejsom a softvérom k interfejsu a má obsahovať min. senzory: 1 ks Senzor CO2 (0..5000ppm), 1 ks Senzor O2 vo vzduchu (0..100%), 1 ks Senzor rádioaktívneho žiarenia, 2 x Sada prepojovacích káblikov (4ks), 1x Senzor zvuku, 1 x Senzor EKG, 1 x Senzor srdcového tepu-pás.</t>
  </si>
  <si>
    <t>1-92</t>
  </si>
  <si>
    <t xml:space="preserve">Sada preparátov pre skupnu max. 4 žiakov  má obsahovať minimálne 2 sady preparátov s témou Ľudské telo, 2 sady preparátov s témou Rozmnožovanie rastlín, 2 sady preparátov s témou Rozmnožovanie živočíchov, 2 sady preparátov s témou Parazity, 2 sady preparátov s témou Život vo vode. Každá sada má obsahovať minimálne 10 ks rôznych jednotlivých preparátov z požadovaných tém. </t>
  </si>
  <si>
    <t>1-93</t>
  </si>
  <si>
    <t xml:space="preserve">Sada lúp na pozorovanie prírody pre skupinu max. 4 žiakov. Jedna sada má obsahovať minimálne 4 ks lúp, s minimálne dvojnásobným zväčšením, možnosťou pripojenia nádobky s otvormi na vetranie, s priemerom min. 50 mm. na pozorovanie drobného hmyzu, rastlín a hornín. </t>
  </si>
  <si>
    <t>1-94</t>
  </si>
  <si>
    <t xml:space="preserve">Sada ochranných prostriedkov pre skupinu max. 4 žiakov pre prácu v biochemickej učebni. Sada má obsahovať minimálne: 4 ks ochranných okuliarov - polykarbonátové, číre, nepriamo vetrané, spĺňajúce požiadavku EN 166 a EN 170, 4ks pracovný plášť biely s dlhým rukávom, tromi vreckami a vzadu s nastaviteľným opaskom, veľkosť max. M, 4 balenia (100ks) ochranných rukavíc vinylových s púdrom, spĺňajúcich požiadavky normy EN 420.  </t>
  </si>
  <si>
    <t>1-95</t>
  </si>
  <si>
    <t>Sada kľúčov na určovanie biologických druhov - rastlín, zvierat, nerastov a pod. Sada pre skupinu max. 4 žiakov.</t>
  </si>
  <si>
    <t>1-96</t>
  </si>
  <si>
    <t>Sada spotrebného materiálu pre skupin max. 4 žiakov. Sada má obsahovať minimálne: náhradný  materiál  k príprave preparátov,  náhradný materiál k sade na prvú pomoc, náhradné rúška a dýchacie vaky k CPR figuríne a spotrebný materiál ostatným dodaným pomôckam pre učebňu biochémie (minimálne tácky, lekárnička, filtračný papier, obväzy, náplasti, základný materiál prvej pomoci )</t>
  </si>
  <si>
    <t>1-97</t>
  </si>
  <si>
    <t>Minimálne požiadavky - sada senzorov má byť kompatibilná s interfejsom a softvérom k interfejsu a má obsahovať min. senzory: 1 ks Senzor CO2 (0..5000ppm), 1 x Senzor rádioaktivného žiarenia, 1 x Senzor EKG, 1 x Senzor srdcového tepu-pásu, 1 x Sada káblikov (4ks). Pre skupinu max. 4 žiakov.</t>
  </si>
  <si>
    <t>1-98</t>
  </si>
  <si>
    <t>Triedna sada pre znázornenie využitia robotov v priemysle a v bežnom živote.  Prostredníctvom WIFI alebo pripojením robotického zariadenia do externého boxu, umožňuje ovládať viacero robotických zariadení  z jednej operačnej stanice. Simulácia výrobnej linky. Vizuálne programovanie v slovenskom jazyku. Manuál a videomanuál v slovenskom jazyku. Materiál : Hliníková zliatina 6061, Inžiniersky plast,  rozsah pohybu 4 smerový, max váha zdvíhaného objektu 0,45kg, dosah ramena min 30cm, lineárna dráha, komunikačné porty min USB,BT,WIFI</t>
  </si>
  <si>
    <t>1-99</t>
  </si>
  <si>
    <t xml:space="preserve">Súprava základných dielenských meradiel pre techniku má minimálne obsahovať 12 ks rôznych meradiel s minimálnou špecifikáciou: Meradlo oceľové neohybné: šírka 23 mm, hrúbka 0,8 mm, dĺžka 480 mm, Skladací meter drevený: min. 2 m, Zvinovací meter s protišmykovou gumou, začiatok metra obsahuje magnet, dĺžka min. 2 m, šírka min. 14 mm, Kružidlo rysovacie s tvrdenými hrotmi, min. 190 mm, Digitálny hĺbkomer s nosom: dieliky po 0,01 mm, rozsah min. 0-180 mm, 1 ks mikrometer v rozsahu 0-25 mm: dieliky po 0,01 mm, Uholník príložný pevný 200 mm, Uholník príložný nastaviteľný: dve stupnice, šírka min. 30 mm, rozsah 0-180°, dĺžka min. 700 mm, Uhlomer s posuvným ramenom: rozsah 0-180°, rozmer 130x250 mm, Meradlo posuvné digitálne: rozsah min.150 mm, rozlíšenie 0,01 mm, presnosť 0,03 mm, Kovové meradlo posuvné: rozsah min. 190 mm, rozlíšenie 0,055 mm.Dvojlúčový laser krížový, horizontálny a vertikálny lúč, statív k laseru. Súčasťou sady má byť videomanuál v slovenskom jazkyku. </t>
  </si>
  <si>
    <t>1-100</t>
  </si>
  <si>
    <t xml:space="preserve">Sada základného dielenského ručného náradia má byť minimálne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2.7x110 mm a 3.9x142 mm, sekáč 3.8x125 mm, sekáč 11x130 mm, sekáč 14.6x148 mm, jamkovač 3x120 mm), 1x sada 3 ks rôznych profesionálnych dlát z uhlíkovej ocele, 1x sada 5 ks klieští v obale v zložení:  kombinované 125 mm, polguľaté rovné 125 mm, polguľaté rovné 150 mm, štípacie priame 115 mm, štípacie bočné 115 mm, 1x kladivo gumené a 1x kladivo kovové so sklolaminátovou rukoväťou (300 g), 1x sada klincov, 1x ochranná podložka, 1x oceľové nitovacie kliešte 255 mm, priemer 2,4-4,8 mm, chrómované, 1x pákové nitovacie kliešte 280 mm, priemer do 4,8 mm (4 násadce), 1x sada 500 nitov v rozsahu 3,2 – 4,8 mm, 1 ks pílka gumený povrch rúčky a rámu, 1 ks pílka  na kov min. 295 mm, rukoväť drevená, 1 ks pílka na drevo 300 mm, gumený povrch rúčky, 1 ks plastová šablóna na rezanie uhlov  min. rozmer 290x140x65 mm, 1 ks malá pílka. Príslušenstvo minimálne v zložení: 300 ks vrutov miin. 3-5mm x 12-55mm, 300 ks skrutiek, matíc a podložiek M2x12 mm, 5 ks pílových listov na kov 300 mm, 500 ks klincov rôzne druhy. Súčasťou sady má byť videomanuál v slovenskom jazyku. </t>
  </si>
  <si>
    <t>1-101</t>
  </si>
  <si>
    <t xml:space="preserve">Akumulátorové náradie - Minimálne požadované parametre sú: Akumulátorová vŕtačka / skrutkovač LI 12CD, 1 batéria 12V Li-ion 1,3Ah, krútiaci moment 14/21Nm, upínací rozsah 0,8 - 10 mm, otáčky bez záťaže od 0 do 1350 ot./min , 2 stupne, Chod doprava/doľava, dvojstupňová prevodovka, manuál v slovenskom jazyku. Súčasťou dodávky má byť náhradná Li batéria 
</t>
  </si>
  <si>
    <t>1-106</t>
  </si>
  <si>
    <t xml:space="preserve">Sada nožníc na strihanie plechu s príslušenstvom má minimálne obsahovať: 1ks nožníc na strihanie plechu s minimálnym prevodom do 1,1 mm a 1ks sady základného pozinkovaného materiálu rôznej hrúbky v rozmedzí od 0,55 mm do 0,7 mm, veľkosť min. 200x300 mm. </t>
  </si>
  <si>
    <t>1-108</t>
  </si>
  <si>
    <t xml:space="preserve">Vypaľovačka do učebne dreva, minimálne je požadovaný  ručný nástroj vhodný pre školské prostredie, s minimálnym príkom 165W a osvetlením pracovnej plochy. </t>
  </si>
  <si>
    <t>1-111</t>
  </si>
  <si>
    <t xml:space="preserve">Sada univerzálnych meracích prístrojov min. na meranie napätia a prúdu. Požadované sú analógové prístroje z odolného plastu. Voltmeter na galvanometrickom princípe triedy 2.0, s krátkodobým preťažením bez poškodenia, s ochrannou diódou proti prepólovaniu,  nula nastaviteľná skrutkou, 4 mm zdierky pre vodiče. Meracie rozsahy: 0 až 3 V / 15 V / 30 V, Delenie stupnice: 0,1 V / 1 V / 1 V, Dĺžka stupnice: 75 mm, minimálny rozmery: 100 x 140 x 90 mm.  Ampérmeter  na gavlanometrickom princípe triedy 2.0, s krátkodobým preťažením bez poškodenia, s ochrannou diódou proti prepólovaniu,  nula nastaviteľná skrutkou, 4 mm zdierky pre vodiče. Meracie rozsahy: 0 až 50/500 mA / 5 A, Delenie stupnice: 1/10/100 mA, Dĺžka stupnice: 75 mm, min. rozmery: 100 x 140 x 90 mm. a digitálny multimeter so skúšačkou. </t>
  </si>
  <si>
    <t>1-112</t>
  </si>
  <si>
    <t xml:space="preserve">Sada na meranie spotreby elektrickej energie má obsahovať minimálne demonštračný prístroj s LCD displejom, 3 funkcionálnymi tlačidlami a možnosťou nastavenia jednotkovej ceny, vhodný na pripojenie do elektrickej zásuvky na maximálne 230V/16A, pričom je  prístroj možné použiť pre dve tarify, súčasťou sady má byť tepelné záťažové teleso na znázornenie zmeny spotreby elektrickej energie. </t>
  </si>
  <si>
    <t>SPOLU - Didaktické pomôcky:</t>
  </si>
  <si>
    <t>Príloha č. 5-1 Výpočet zmluvnej ceny /cenový formulár  pre časť 1</t>
  </si>
  <si>
    <t>Dátum, meno a  podpis oprávnenej osoby</t>
  </si>
  <si>
    <t>Predmet zákazky:</t>
  </si>
  <si>
    <t>Časť 1:  Didaktické pomôcky</t>
  </si>
  <si>
    <t xml:space="preserve">Časť 1: Didaktické pomôcky </t>
  </si>
  <si>
    <t xml:space="preserve"> </t>
  </si>
  <si>
    <t>Mesto Prešov</t>
  </si>
  <si>
    <t xml:space="preserve">"ZŠ československej armády- Zriadenie špecializovaných učební." </t>
  </si>
  <si>
    <t>Dielenské náradia s príslušenstvom</t>
  </si>
  <si>
    <t xml:space="preserve">Vzorkovnice základných druhov materiálov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</si>
</sst>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cellStyleXfs>
  <cellXfs count="75">
    <xf numFmtId="0" fontId="0" fillId="0" borderId="0" xfId="0"/>
    <xf numFmtId="4" fontId="3" fillId="0" borderId="1" xfId="0" applyNumberFormat="1" applyFont="1" applyBorder="1" applyAlignment="1" applyProtection="1">
      <alignment vertical="center" wrapText="1"/>
    </xf>
    <xf numFmtId="4" fontId="3" fillId="0" borderId="1" xfId="0" applyNumberFormat="1" applyFont="1" applyFill="1" applyBorder="1" applyAlignment="1" applyProtection="1">
      <alignment vertical="center"/>
      <protection locked="0"/>
    </xf>
    <xf numFmtId="0" fontId="6" fillId="0" borderId="0" xfId="0" applyFont="1"/>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5"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9"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9"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3" fillId="0" borderId="4" xfId="0" applyFont="1" applyBorder="1" applyAlignment="1">
      <alignment horizontal="left" vertical="top" wrapText="1"/>
    </xf>
    <xf numFmtId="0" fontId="6"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8" fillId="5"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0" fontId="14" fillId="0" borderId="0" xfId="0" applyFont="1" applyAlignment="1">
      <alignment vertical="top"/>
    </xf>
    <xf numFmtId="4" fontId="8" fillId="5" borderId="1" xfId="0" applyNumberFormat="1" applyFont="1" applyFill="1" applyBorder="1" applyAlignment="1" applyProtection="1">
      <alignment horizontal="right" vertical="center"/>
    </xf>
    <xf numFmtId="4" fontId="8" fillId="5" borderId="1" xfId="0" applyNumberFormat="1" applyFont="1" applyFill="1" applyBorder="1" applyAlignment="1" applyProtection="1">
      <alignment vertical="center"/>
    </xf>
    <xf numFmtId="49" fontId="0" fillId="0" borderId="0" xfId="0" applyNumberFormat="1" applyFont="1" applyBorder="1" applyAlignment="1">
      <alignment vertical="top"/>
    </xf>
    <xf numFmtId="0" fontId="2" fillId="4"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center" vertical="center" wrapText="1"/>
      <protection locked="0"/>
    </xf>
    <xf numFmtId="4" fontId="3" fillId="4" borderId="1" xfId="0" applyNumberFormat="1" applyFont="1" applyFill="1" applyBorder="1" applyAlignment="1" applyProtection="1">
      <alignment horizontal="center" vertical="center" wrapText="1"/>
      <protection locked="0"/>
    </xf>
    <xf numFmtId="4" fontId="5" fillId="4" borderId="1" xfId="0" applyNumberFormat="1" applyFont="1" applyFill="1" applyBorder="1" applyAlignment="1" applyProtection="1">
      <alignment horizontal="right" vertical="center" wrapText="1"/>
      <protection locked="0"/>
    </xf>
    <xf numFmtId="4" fontId="2" fillId="4" borderId="1" xfId="0" applyNumberFormat="1" applyFont="1" applyFill="1" applyBorder="1" applyAlignment="1" applyProtection="1">
      <alignment horizontal="right" vertical="center"/>
      <protection locked="0"/>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8" fillId="3" borderId="0" xfId="0" applyNumberFormat="1" applyFont="1" applyFill="1" applyBorder="1" applyProtection="1">
      <protection locked="0"/>
    </xf>
    <xf numFmtId="0" fontId="15"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8" fillId="0" borderId="0" xfId="0" applyNumberFormat="1" applyFont="1"/>
    <xf numFmtId="4" fontId="0" fillId="0" borderId="0" xfId="0" applyNumberFormat="1" applyFont="1"/>
    <xf numFmtId="49" fontId="0" fillId="0" borderId="4" xfId="0" applyNumberFormat="1" applyFont="1" applyBorder="1" applyAlignment="1">
      <alignment vertical="top"/>
    </xf>
    <xf numFmtId="0" fontId="17" fillId="0" borderId="1" xfId="0" applyFont="1" applyBorder="1" applyAlignment="1">
      <alignment vertical="center" wrapText="1"/>
    </xf>
    <xf numFmtId="0" fontId="18" fillId="0" borderId="1" xfId="0" applyFont="1" applyBorder="1" applyAlignment="1">
      <alignment vertical="center" wrapText="1"/>
    </xf>
    <xf numFmtId="0" fontId="3" fillId="3" borderId="6" xfId="0" applyFont="1" applyFill="1" applyBorder="1" applyAlignment="1" applyProtection="1">
      <alignment horizontal="center" vertical="center" wrapText="1"/>
      <protection locked="0"/>
    </xf>
    <xf numFmtId="0" fontId="4" fillId="3" borderId="6" xfId="0" applyFont="1" applyFill="1" applyBorder="1" applyAlignment="1" applyProtection="1">
      <alignment horizontal="center" vertical="center" wrapText="1"/>
      <protection locked="0"/>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3" fillId="4" borderId="3" xfId="0" applyFont="1" applyFill="1" applyBorder="1" applyAlignment="1" applyProtection="1">
      <alignment horizontal="center" vertical="center" wrapText="1"/>
      <protection locked="0"/>
    </xf>
    <xf numFmtId="0" fontId="16" fillId="3" borderId="1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3" fillId="0" borderId="1" xfId="0" applyFont="1" applyBorder="1" applyAlignment="1">
      <alignment horizontal="left"/>
    </xf>
  </cellXfs>
  <cellStyles count="2">
    <cellStyle name="Normálna" xfId="0" builtinId="0"/>
    <cellStyle name="Normálna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tabSelected="1" topLeftCell="A4" zoomScaleNormal="100" zoomScalePageLayoutView="85" workbookViewId="0">
      <selection activeCell="G37" sqref="G37"/>
    </sheetView>
  </sheetViews>
  <sheetFormatPr defaultColWidth="9.140625" defaultRowHeight="15.75" x14ac:dyDescent="0.25"/>
  <cols>
    <col min="1" max="1" width="6.5703125" style="19" customWidth="1"/>
    <col min="2" max="2" width="52.7109375" style="50" customWidth="1"/>
    <col min="3" max="3" width="9.140625" style="21" customWidth="1"/>
    <col min="4" max="4" width="12" style="21" customWidth="1"/>
    <col min="5" max="5" width="14.7109375" style="51" customWidth="1"/>
    <col min="6" max="7" width="14.7109375" style="52" customWidth="1"/>
    <col min="8" max="8" width="60" style="20" hidden="1" customWidth="1"/>
    <col min="9" max="16384" width="9.140625" style="21"/>
  </cols>
  <sheetData>
    <row r="1" spans="1:8" ht="37.5" customHeight="1" x14ac:dyDescent="0.25">
      <c r="B1" s="70" t="s">
        <v>98</v>
      </c>
      <c r="C1" s="70"/>
      <c r="D1" s="70"/>
      <c r="E1" s="70"/>
      <c r="F1" s="70"/>
      <c r="G1" s="70"/>
    </row>
    <row r="2" spans="1:8" ht="21.95" customHeight="1" x14ac:dyDescent="0.25">
      <c r="B2" s="71" t="s">
        <v>102</v>
      </c>
      <c r="C2" s="72"/>
      <c r="D2" s="72"/>
      <c r="E2" s="72"/>
      <c r="F2" s="72"/>
      <c r="G2" s="73"/>
    </row>
    <row r="3" spans="1:8" s="26" customFormat="1" ht="10.5" customHeight="1" x14ac:dyDescent="0.25">
      <c r="A3" s="22"/>
      <c r="B3" s="23"/>
      <c r="C3" s="23"/>
      <c r="D3" s="23"/>
      <c r="E3" s="24"/>
      <c r="F3" s="23"/>
      <c r="G3" s="23"/>
      <c r="H3" s="25"/>
    </row>
    <row r="4" spans="1:8" s="3" customFormat="1" ht="15" customHeight="1" x14ac:dyDescent="0.25">
      <c r="A4" s="19"/>
      <c r="B4" s="27" t="s">
        <v>103</v>
      </c>
      <c r="C4" s="74" t="s">
        <v>104</v>
      </c>
      <c r="D4" s="74"/>
      <c r="E4" s="74"/>
      <c r="F4" s="74"/>
      <c r="G4" s="74"/>
      <c r="H4" s="28"/>
    </row>
    <row r="5" spans="1:8" s="3" customFormat="1" ht="15" customHeight="1" x14ac:dyDescent="0.25">
      <c r="A5" s="19"/>
      <c r="B5" s="27" t="s">
        <v>100</v>
      </c>
      <c r="C5" s="74" t="s">
        <v>105</v>
      </c>
      <c r="D5" s="74"/>
      <c r="E5" s="74"/>
      <c r="F5" s="74"/>
      <c r="G5" s="74"/>
      <c r="H5" s="28"/>
    </row>
    <row r="6" spans="1:8" s="26" customFormat="1" ht="10.5" customHeight="1" x14ac:dyDescent="0.25">
      <c r="A6" s="22"/>
      <c r="B6" s="23"/>
      <c r="C6" s="23"/>
      <c r="D6" s="23"/>
      <c r="E6" s="24"/>
      <c r="F6" s="23"/>
      <c r="G6" s="23"/>
      <c r="H6" s="25"/>
    </row>
    <row r="7" spans="1:8" s="33" customFormat="1" ht="33" customHeight="1" x14ac:dyDescent="0.25">
      <c r="A7" s="29" t="s">
        <v>37</v>
      </c>
      <c r="B7" s="30" t="s">
        <v>101</v>
      </c>
      <c r="C7" s="4" t="s">
        <v>27</v>
      </c>
      <c r="D7" s="4" t="s">
        <v>34</v>
      </c>
      <c r="E7" s="31" t="s">
        <v>35</v>
      </c>
      <c r="F7" s="15" t="s">
        <v>33</v>
      </c>
      <c r="G7" s="15" t="s">
        <v>36</v>
      </c>
      <c r="H7" s="32" t="s">
        <v>38</v>
      </c>
    </row>
    <row r="8" spans="1:8" x14ac:dyDescent="0.25">
      <c r="A8" s="53" t="s">
        <v>40</v>
      </c>
      <c r="B8" s="54" t="s">
        <v>10</v>
      </c>
      <c r="C8" s="58" t="s">
        <v>1</v>
      </c>
      <c r="D8" s="56">
        <v>4</v>
      </c>
      <c r="E8" s="35"/>
      <c r="F8" s="1">
        <f t="shared" ref="F8:F10" si="0">D8*E8</f>
        <v>0</v>
      </c>
      <c r="G8" s="2">
        <f t="shared" ref="G8:G10" si="1">F8*1.2</f>
        <v>0</v>
      </c>
      <c r="H8" s="34" t="s">
        <v>39</v>
      </c>
    </row>
    <row r="9" spans="1:8" x14ac:dyDescent="0.25">
      <c r="A9" s="53" t="s">
        <v>41</v>
      </c>
      <c r="B9" s="55" t="s">
        <v>23</v>
      </c>
      <c r="C9" s="58" t="s">
        <v>0</v>
      </c>
      <c r="D9" s="56">
        <v>1</v>
      </c>
      <c r="E9" s="35"/>
      <c r="F9" s="1">
        <f t="shared" si="0"/>
        <v>0</v>
      </c>
      <c r="G9" s="2">
        <f t="shared" si="1"/>
        <v>0</v>
      </c>
      <c r="H9" s="34" t="s">
        <v>42</v>
      </c>
    </row>
    <row r="10" spans="1:8" ht="31.5" x14ac:dyDescent="0.25">
      <c r="A10" s="53" t="s">
        <v>43</v>
      </c>
      <c r="B10" s="54" t="s">
        <v>22</v>
      </c>
      <c r="C10" s="58" t="s">
        <v>1</v>
      </c>
      <c r="D10" s="56">
        <v>1</v>
      </c>
      <c r="E10" s="35"/>
      <c r="F10" s="1">
        <f t="shared" si="0"/>
        <v>0</v>
      </c>
      <c r="G10" s="2">
        <f t="shared" si="1"/>
        <v>0</v>
      </c>
      <c r="H10" s="34" t="s">
        <v>44</v>
      </c>
    </row>
    <row r="11" spans="1:8" x14ac:dyDescent="0.25">
      <c r="A11" s="53" t="s">
        <v>45</v>
      </c>
      <c r="B11" s="54" t="s">
        <v>11</v>
      </c>
      <c r="C11" s="58" t="s">
        <v>0</v>
      </c>
      <c r="D11" s="56">
        <v>1</v>
      </c>
      <c r="E11" s="35"/>
      <c r="F11" s="1">
        <f t="shared" ref="F11:F18" si="2">D11*E11</f>
        <v>0</v>
      </c>
      <c r="G11" s="2">
        <f t="shared" ref="G11:G32" si="3">F11*1.2</f>
        <v>0</v>
      </c>
      <c r="H11" s="34" t="s">
        <v>46</v>
      </c>
    </row>
    <row r="12" spans="1:8" x14ac:dyDescent="0.25">
      <c r="A12" s="53" t="s">
        <v>47</v>
      </c>
      <c r="B12" s="55" t="s">
        <v>9</v>
      </c>
      <c r="C12" s="58" t="s">
        <v>0</v>
      </c>
      <c r="D12" s="56">
        <v>1</v>
      </c>
      <c r="E12" s="35"/>
      <c r="F12" s="1">
        <f t="shared" si="2"/>
        <v>0</v>
      </c>
      <c r="G12" s="2">
        <f t="shared" si="3"/>
        <v>0</v>
      </c>
      <c r="H12" s="34" t="s">
        <v>48</v>
      </c>
    </row>
    <row r="13" spans="1:8" x14ac:dyDescent="0.25">
      <c r="A13" s="53" t="s">
        <v>49</v>
      </c>
      <c r="B13" s="54" t="s">
        <v>16</v>
      </c>
      <c r="C13" s="58" t="s">
        <v>0</v>
      </c>
      <c r="D13" s="56">
        <v>5</v>
      </c>
      <c r="E13" s="35"/>
      <c r="F13" s="1">
        <f t="shared" si="2"/>
        <v>0</v>
      </c>
      <c r="G13" s="2">
        <f t="shared" si="3"/>
        <v>0</v>
      </c>
      <c r="H13" s="34" t="s">
        <v>50</v>
      </c>
    </row>
    <row r="14" spans="1:8" x14ac:dyDescent="0.25">
      <c r="A14" s="53" t="s">
        <v>51</v>
      </c>
      <c r="B14" s="55" t="s">
        <v>12</v>
      </c>
      <c r="C14" s="58" t="s">
        <v>1</v>
      </c>
      <c r="D14" s="56">
        <v>1</v>
      </c>
      <c r="E14" s="35"/>
      <c r="F14" s="1">
        <f t="shared" si="2"/>
        <v>0</v>
      </c>
      <c r="G14" s="2">
        <f t="shared" si="3"/>
        <v>0</v>
      </c>
      <c r="H14" s="34" t="s">
        <v>52</v>
      </c>
    </row>
    <row r="15" spans="1:8" x14ac:dyDescent="0.25">
      <c r="A15" s="53" t="s">
        <v>53</v>
      </c>
      <c r="B15" s="55" t="s">
        <v>19</v>
      </c>
      <c r="C15" s="58" t="s">
        <v>1</v>
      </c>
      <c r="D15" s="56">
        <v>4</v>
      </c>
      <c r="E15" s="35"/>
      <c r="F15" s="1">
        <f t="shared" si="2"/>
        <v>0</v>
      </c>
      <c r="G15" s="2">
        <f t="shared" si="3"/>
        <v>0</v>
      </c>
      <c r="H15" s="34" t="s">
        <v>54</v>
      </c>
    </row>
    <row r="16" spans="1:8" x14ac:dyDescent="0.25">
      <c r="A16" s="53" t="s">
        <v>55</v>
      </c>
      <c r="B16" s="54" t="s">
        <v>10</v>
      </c>
      <c r="C16" s="58" t="s">
        <v>0</v>
      </c>
      <c r="D16" s="56">
        <v>1</v>
      </c>
      <c r="E16" s="35"/>
      <c r="F16" s="1">
        <f t="shared" si="2"/>
        <v>0</v>
      </c>
      <c r="G16" s="2">
        <f t="shared" si="3"/>
        <v>0</v>
      </c>
      <c r="H16" s="34" t="s">
        <v>56</v>
      </c>
    </row>
    <row r="17" spans="1:8" x14ac:dyDescent="0.25">
      <c r="A17" s="53" t="s">
        <v>57</v>
      </c>
      <c r="B17" s="55" t="s">
        <v>20</v>
      </c>
      <c r="C17" s="58" t="s">
        <v>0</v>
      </c>
      <c r="D17" s="56">
        <v>2</v>
      </c>
      <c r="E17" s="35"/>
      <c r="F17" s="1">
        <f t="shared" si="2"/>
        <v>0</v>
      </c>
      <c r="G17" s="2">
        <f t="shared" si="3"/>
        <v>0</v>
      </c>
      <c r="H17" s="34" t="s">
        <v>58</v>
      </c>
    </row>
    <row r="18" spans="1:8" x14ac:dyDescent="0.25">
      <c r="A18" s="53" t="s">
        <v>59</v>
      </c>
      <c r="B18" s="54" t="s">
        <v>21</v>
      </c>
      <c r="C18" s="58" t="s">
        <v>1</v>
      </c>
      <c r="D18" s="56">
        <v>4</v>
      </c>
      <c r="E18" s="35"/>
      <c r="F18" s="1">
        <f t="shared" si="2"/>
        <v>0</v>
      </c>
      <c r="G18" s="2">
        <f t="shared" si="3"/>
        <v>0</v>
      </c>
      <c r="H18" s="34" t="s">
        <v>60</v>
      </c>
    </row>
    <row r="19" spans="1:8" x14ac:dyDescent="0.25">
      <c r="A19" s="53" t="s">
        <v>61</v>
      </c>
      <c r="B19" s="55" t="s">
        <v>106</v>
      </c>
      <c r="C19" s="59" t="s">
        <v>1</v>
      </c>
      <c r="D19" s="56">
        <v>5</v>
      </c>
      <c r="E19" s="36"/>
      <c r="F19" s="1">
        <f t="shared" ref="F19:F36" si="4">D19*E19</f>
        <v>0</v>
      </c>
      <c r="G19" s="2">
        <f t="shared" si="3"/>
        <v>0</v>
      </c>
      <c r="H19" s="34" t="s">
        <v>62</v>
      </c>
    </row>
    <row r="20" spans="1:8" x14ac:dyDescent="0.25">
      <c r="A20" s="53" t="s">
        <v>63</v>
      </c>
      <c r="B20" s="55" t="s">
        <v>24</v>
      </c>
      <c r="C20" s="59" t="s">
        <v>1</v>
      </c>
      <c r="D20" s="56">
        <v>10</v>
      </c>
      <c r="E20" s="36"/>
      <c r="F20" s="1">
        <f t="shared" si="4"/>
        <v>0</v>
      </c>
      <c r="G20" s="2">
        <f t="shared" si="3"/>
        <v>0</v>
      </c>
      <c r="H20" s="34" t="s">
        <v>64</v>
      </c>
    </row>
    <row r="21" spans="1:8" x14ac:dyDescent="0.25">
      <c r="A21" s="53" t="s">
        <v>65</v>
      </c>
      <c r="B21" s="55" t="s">
        <v>25</v>
      </c>
      <c r="C21" s="59" t="s">
        <v>1</v>
      </c>
      <c r="D21" s="56">
        <v>5</v>
      </c>
      <c r="E21" s="36"/>
      <c r="F21" s="1">
        <f t="shared" si="4"/>
        <v>0</v>
      </c>
      <c r="G21" s="2">
        <f t="shared" si="3"/>
        <v>0</v>
      </c>
      <c r="H21" s="34" t="s">
        <v>66</v>
      </c>
    </row>
    <row r="22" spans="1:8" x14ac:dyDescent="0.25">
      <c r="A22" s="53" t="s">
        <v>67</v>
      </c>
      <c r="B22" s="55" t="s">
        <v>26</v>
      </c>
      <c r="C22" s="59" t="s">
        <v>1</v>
      </c>
      <c r="D22" s="56">
        <v>5</v>
      </c>
      <c r="E22" s="36"/>
      <c r="F22" s="1">
        <f t="shared" si="4"/>
        <v>0</v>
      </c>
      <c r="G22" s="2">
        <f t="shared" si="3"/>
        <v>0</v>
      </c>
      <c r="H22" s="34" t="s">
        <v>68</v>
      </c>
    </row>
    <row r="23" spans="1:8" x14ac:dyDescent="0.25">
      <c r="A23" s="53" t="s">
        <v>69</v>
      </c>
      <c r="B23" s="55" t="s">
        <v>16</v>
      </c>
      <c r="C23" s="59" t="s">
        <v>0</v>
      </c>
      <c r="D23" s="56">
        <v>6</v>
      </c>
      <c r="E23" s="36"/>
      <c r="F23" s="1">
        <f t="shared" si="4"/>
        <v>0</v>
      </c>
      <c r="G23" s="2">
        <f t="shared" si="3"/>
        <v>0</v>
      </c>
      <c r="H23" s="34" t="s">
        <v>70</v>
      </c>
    </row>
    <row r="24" spans="1:8" x14ac:dyDescent="0.25">
      <c r="A24" s="53" t="s">
        <v>71</v>
      </c>
      <c r="B24" s="55" t="s">
        <v>4</v>
      </c>
      <c r="C24" s="59" t="s">
        <v>1</v>
      </c>
      <c r="D24" s="56">
        <v>16</v>
      </c>
      <c r="E24" s="36"/>
      <c r="F24" s="1">
        <f t="shared" si="4"/>
        <v>0</v>
      </c>
      <c r="G24" s="2">
        <f t="shared" si="3"/>
        <v>0</v>
      </c>
      <c r="H24" s="34" t="s">
        <v>72</v>
      </c>
    </row>
    <row r="25" spans="1:8" x14ac:dyDescent="0.25">
      <c r="A25" s="53" t="s">
        <v>73</v>
      </c>
      <c r="B25" s="55" t="s">
        <v>5</v>
      </c>
      <c r="C25" s="59" t="s">
        <v>0</v>
      </c>
      <c r="D25" s="56">
        <v>6</v>
      </c>
      <c r="E25" s="36"/>
      <c r="F25" s="1">
        <f t="shared" si="4"/>
        <v>0</v>
      </c>
      <c r="G25" s="2">
        <f t="shared" si="3"/>
        <v>0</v>
      </c>
      <c r="H25" s="34" t="s">
        <v>74</v>
      </c>
    </row>
    <row r="26" spans="1:8" x14ac:dyDescent="0.25">
      <c r="A26" s="53" t="s">
        <v>75</v>
      </c>
      <c r="B26" s="54" t="s">
        <v>3</v>
      </c>
      <c r="C26" s="58" t="s">
        <v>0</v>
      </c>
      <c r="D26" s="56">
        <v>10</v>
      </c>
      <c r="E26" s="36"/>
      <c r="F26" s="1">
        <f t="shared" si="4"/>
        <v>0</v>
      </c>
      <c r="G26" s="2">
        <f t="shared" si="3"/>
        <v>0</v>
      </c>
      <c r="H26" s="34" t="s">
        <v>76</v>
      </c>
    </row>
    <row r="27" spans="1:8" x14ac:dyDescent="0.25">
      <c r="A27" s="53" t="s">
        <v>77</v>
      </c>
      <c r="B27" s="55" t="s">
        <v>6</v>
      </c>
      <c r="C27" s="59" t="s">
        <v>1</v>
      </c>
      <c r="D27" s="56">
        <v>10</v>
      </c>
      <c r="E27" s="36"/>
      <c r="F27" s="1">
        <f t="shared" si="4"/>
        <v>0</v>
      </c>
      <c r="G27" s="2">
        <f t="shared" si="3"/>
        <v>0</v>
      </c>
      <c r="H27" s="34" t="s">
        <v>78</v>
      </c>
    </row>
    <row r="28" spans="1:8" x14ac:dyDescent="0.25">
      <c r="A28" s="53" t="s">
        <v>79</v>
      </c>
      <c r="B28" s="55" t="s">
        <v>7</v>
      </c>
      <c r="C28" s="58" t="s">
        <v>0</v>
      </c>
      <c r="D28" s="56">
        <v>10</v>
      </c>
      <c r="E28" s="36"/>
      <c r="F28" s="1">
        <f t="shared" si="4"/>
        <v>0</v>
      </c>
      <c r="G28" s="2">
        <f t="shared" si="3"/>
        <v>0</v>
      </c>
      <c r="H28" s="34" t="s">
        <v>80</v>
      </c>
    </row>
    <row r="29" spans="1:8" x14ac:dyDescent="0.25">
      <c r="A29" s="53" t="s">
        <v>81</v>
      </c>
      <c r="B29" s="55" t="s">
        <v>17</v>
      </c>
      <c r="C29" s="58" t="s">
        <v>1</v>
      </c>
      <c r="D29" s="56">
        <v>17</v>
      </c>
      <c r="E29" s="36"/>
      <c r="F29" s="1">
        <f t="shared" si="4"/>
        <v>0</v>
      </c>
      <c r="G29" s="2">
        <f t="shared" si="3"/>
        <v>0</v>
      </c>
      <c r="H29" s="34" t="s">
        <v>82</v>
      </c>
    </row>
    <row r="30" spans="1:8" x14ac:dyDescent="0.25">
      <c r="A30" s="53" t="s">
        <v>83</v>
      </c>
      <c r="B30" s="54" t="s">
        <v>18</v>
      </c>
      <c r="C30" s="58" t="s">
        <v>1</v>
      </c>
      <c r="D30" s="56">
        <v>1</v>
      </c>
      <c r="E30" s="36"/>
      <c r="F30" s="1">
        <f t="shared" si="4"/>
        <v>0</v>
      </c>
      <c r="G30" s="2">
        <f t="shared" si="3"/>
        <v>0</v>
      </c>
      <c r="H30" s="34" t="s">
        <v>84</v>
      </c>
    </row>
    <row r="31" spans="1:8" ht="31.5" x14ac:dyDescent="0.25">
      <c r="A31" s="53" t="s">
        <v>85</v>
      </c>
      <c r="B31" s="54" t="s">
        <v>14</v>
      </c>
      <c r="C31" s="58" t="s">
        <v>1</v>
      </c>
      <c r="D31" s="56">
        <v>1</v>
      </c>
      <c r="E31" s="36"/>
      <c r="F31" s="1">
        <f t="shared" si="4"/>
        <v>0</v>
      </c>
      <c r="G31" s="2">
        <f t="shared" si="3"/>
        <v>0</v>
      </c>
      <c r="H31" s="34" t="s">
        <v>86</v>
      </c>
    </row>
    <row r="32" spans="1:8" x14ac:dyDescent="0.25">
      <c r="A32" s="53" t="s">
        <v>87</v>
      </c>
      <c r="B32" s="54" t="s">
        <v>12</v>
      </c>
      <c r="C32" s="58" t="s">
        <v>1</v>
      </c>
      <c r="D32" s="56">
        <v>1</v>
      </c>
      <c r="E32" s="36"/>
      <c r="F32" s="1">
        <f t="shared" si="4"/>
        <v>0</v>
      </c>
      <c r="G32" s="2">
        <f t="shared" si="3"/>
        <v>0</v>
      </c>
      <c r="H32" s="34" t="s">
        <v>88</v>
      </c>
    </row>
    <row r="33" spans="1:8" ht="31.5" x14ac:dyDescent="0.25">
      <c r="A33" s="53" t="s">
        <v>89</v>
      </c>
      <c r="B33" s="54" t="s">
        <v>13</v>
      </c>
      <c r="C33" s="58" t="s">
        <v>1</v>
      </c>
      <c r="D33" s="56">
        <v>1</v>
      </c>
      <c r="E33" s="36"/>
      <c r="F33" s="1">
        <f t="shared" si="4"/>
        <v>0</v>
      </c>
      <c r="G33" s="2">
        <f t="shared" ref="G33:G36" si="5">F33*1.2</f>
        <v>0</v>
      </c>
      <c r="H33" s="34" t="s">
        <v>90</v>
      </c>
    </row>
    <row r="34" spans="1:8" x14ac:dyDescent="0.25">
      <c r="A34" s="53" t="s">
        <v>91</v>
      </c>
      <c r="B34" s="54" t="s">
        <v>15</v>
      </c>
      <c r="C34" s="58" t="s">
        <v>2</v>
      </c>
      <c r="D34" s="56">
        <v>1</v>
      </c>
      <c r="E34" s="36"/>
      <c r="F34" s="1">
        <f t="shared" si="4"/>
        <v>0</v>
      </c>
      <c r="G34" s="2">
        <f t="shared" si="5"/>
        <v>0</v>
      </c>
      <c r="H34" s="34" t="s">
        <v>92</v>
      </c>
    </row>
    <row r="35" spans="1:8" x14ac:dyDescent="0.25">
      <c r="A35" s="53" t="s">
        <v>93</v>
      </c>
      <c r="B35" s="54" t="s">
        <v>107</v>
      </c>
      <c r="C35" s="59" t="s">
        <v>1</v>
      </c>
      <c r="D35" s="57">
        <v>1</v>
      </c>
      <c r="E35" s="36"/>
      <c r="F35" s="1">
        <f t="shared" si="4"/>
        <v>0</v>
      </c>
      <c r="G35" s="2">
        <f t="shared" si="5"/>
        <v>0</v>
      </c>
      <c r="H35" s="34" t="s">
        <v>94</v>
      </c>
    </row>
    <row r="36" spans="1:8" x14ac:dyDescent="0.25">
      <c r="A36" s="53" t="s">
        <v>95</v>
      </c>
      <c r="B36" s="55" t="s">
        <v>8</v>
      </c>
      <c r="C36" s="59" t="s">
        <v>0</v>
      </c>
      <c r="D36" s="56">
        <v>6</v>
      </c>
      <c r="E36" s="36"/>
      <c r="F36" s="1">
        <f t="shared" si="4"/>
        <v>0</v>
      </c>
      <c r="G36" s="2">
        <f t="shared" si="5"/>
        <v>0</v>
      </c>
      <c r="H36" s="34" t="s">
        <v>96</v>
      </c>
    </row>
    <row r="37" spans="1:8" x14ac:dyDescent="0.25">
      <c r="A37" s="37"/>
      <c r="B37" s="38" t="s">
        <v>97</v>
      </c>
      <c r="C37" s="60"/>
      <c r="D37" s="39"/>
      <c r="E37" s="40"/>
      <c r="F37" s="41"/>
      <c r="G37" s="42">
        <f>SUM(G8:G36)</f>
        <v>0</v>
      </c>
    </row>
    <row r="38" spans="1:8" s="46" customFormat="1" x14ac:dyDescent="0.25">
      <c r="A38" s="43"/>
      <c r="B38" s="5"/>
      <c r="C38" s="6"/>
      <c r="D38" s="6"/>
      <c r="E38" s="44"/>
      <c r="F38" s="7"/>
      <c r="G38" s="8"/>
      <c r="H38" s="45"/>
    </row>
    <row r="39" spans="1:8" x14ac:dyDescent="0.25">
      <c r="A39" s="43"/>
      <c r="B39" s="11"/>
      <c r="C39" s="16"/>
      <c r="D39" s="16"/>
      <c r="E39" s="17"/>
      <c r="F39" s="18"/>
      <c r="G39" s="18"/>
    </row>
    <row r="40" spans="1:8" s="46" customFormat="1" x14ac:dyDescent="0.25">
      <c r="A40" s="43"/>
      <c r="B40" s="11"/>
      <c r="C40" s="12"/>
      <c r="D40" s="12"/>
      <c r="E40" s="47"/>
      <c r="F40" s="13"/>
      <c r="G40" s="14"/>
      <c r="H40" s="45"/>
    </row>
    <row r="41" spans="1:8" x14ac:dyDescent="0.25">
      <c r="A41" s="43"/>
      <c r="B41" s="48" t="s">
        <v>28</v>
      </c>
      <c r="C41" s="49"/>
      <c r="D41" s="49"/>
      <c r="E41" s="9"/>
      <c r="F41" s="9"/>
      <c r="G41" s="10"/>
    </row>
    <row r="42" spans="1:8" ht="15.75" customHeight="1" x14ac:dyDescent="0.25">
      <c r="A42" s="43"/>
      <c r="B42" s="61" t="s">
        <v>29</v>
      </c>
      <c r="C42" s="62"/>
      <c r="D42" s="62"/>
      <c r="E42" s="62"/>
      <c r="F42" s="62"/>
      <c r="G42" s="63"/>
    </row>
    <row r="43" spans="1:8" ht="15.75" customHeight="1" x14ac:dyDescent="0.25">
      <c r="A43" s="43"/>
      <c r="B43" s="61" t="s">
        <v>30</v>
      </c>
      <c r="C43" s="62"/>
      <c r="D43" s="62"/>
      <c r="E43" s="62"/>
      <c r="F43" s="62"/>
      <c r="G43" s="63"/>
    </row>
    <row r="44" spans="1:8" ht="15.75" customHeight="1" x14ac:dyDescent="0.25">
      <c r="A44" s="43"/>
      <c r="B44" s="61" t="s">
        <v>31</v>
      </c>
      <c r="C44" s="62"/>
      <c r="D44" s="62"/>
      <c r="E44" s="62"/>
      <c r="F44" s="62"/>
      <c r="G44" s="63"/>
    </row>
    <row r="45" spans="1:8" ht="15.75" customHeight="1" x14ac:dyDescent="0.25">
      <c r="A45" s="43"/>
      <c r="B45" s="61" t="s">
        <v>32</v>
      </c>
      <c r="C45" s="62"/>
      <c r="D45" s="62"/>
      <c r="E45" s="62"/>
      <c r="F45" s="62"/>
      <c r="G45" s="63"/>
    </row>
    <row r="46" spans="1:8" ht="15.75" customHeight="1" x14ac:dyDescent="0.25">
      <c r="A46" s="43"/>
      <c r="B46" s="64"/>
      <c r="C46" s="65"/>
      <c r="D46" s="65"/>
      <c r="E46" s="65"/>
      <c r="F46" s="65"/>
      <c r="G46" s="66"/>
    </row>
    <row r="47" spans="1:8" ht="15.75" customHeight="1" x14ac:dyDescent="0.25">
      <c r="A47" s="43"/>
      <c r="B47" s="67" t="s">
        <v>99</v>
      </c>
      <c r="C47" s="68"/>
      <c r="D47" s="68"/>
      <c r="E47" s="68"/>
      <c r="F47" s="68"/>
      <c r="G47" s="69"/>
    </row>
  </sheetData>
  <mergeCells count="10">
    <mergeCell ref="B44:G44"/>
    <mergeCell ref="B45:G45"/>
    <mergeCell ref="B46:G46"/>
    <mergeCell ref="B47:G47"/>
    <mergeCell ref="B1:G1"/>
    <mergeCell ref="B2:G2"/>
    <mergeCell ref="C4:G4"/>
    <mergeCell ref="C5:G5"/>
    <mergeCell ref="B42:G42"/>
    <mergeCell ref="B43:G43"/>
  </mergeCells>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Rozpis Didakticke pomôcky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fabianova</dc:creator>
  <cp:lastModifiedBy>Drahoslava Gmitrová</cp:lastModifiedBy>
  <cp:lastPrinted>2018-11-18T20:23:48Z</cp:lastPrinted>
  <dcterms:created xsi:type="dcterms:W3CDTF">2014-09-17T15:52:29Z</dcterms:created>
  <dcterms:modified xsi:type="dcterms:W3CDTF">2019-01-23T20:39:25Z</dcterms:modified>
</cp:coreProperties>
</file>