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17\02. Prebiehajúce zákazky\02. Oddelenie VO\02. Lenka\187. Externé uloženie registratúrnych záznamov\04. Výzva na predloženie CP\"/>
    </mc:Choice>
  </mc:AlternateContent>
  <bookViews>
    <workbookView xWindow="0" yWindow="0" windowWidth="28800" windowHeight="11700" tabRatio="727"/>
  </bookViews>
  <sheets>
    <sheet name="Príloha č. 1" sheetId="1" r:id="rId1"/>
    <sheet name="Príloha č. 2 " sheetId="6" r:id="rId2"/>
    <sheet name="Príloha č. 3" sheetId="11" r:id="rId3"/>
  </sheets>
  <definedNames>
    <definedName name="_xlnm.Print_Area" localSheetId="1">'Príloha č. 2 '!$A$1:$G$46</definedName>
    <definedName name="_xlnm.Print_Area" localSheetId="2">'Príloha č. 3'!$A$1:$M$28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1" l="1"/>
  <c r="L9" i="11" s="1"/>
  <c r="D11" i="11"/>
  <c r="E37" i="6" l="1"/>
  <c r="E38" i="6"/>
  <c r="E36" i="6"/>
  <c r="E35" i="6"/>
  <c r="J9" i="11"/>
  <c r="K9" i="11" s="1"/>
  <c r="M9" i="11" s="1"/>
  <c r="E32" i="6" l="1"/>
  <c r="E31" i="6"/>
  <c r="B40" i="6" l="1"/>
  <c r="E29" i="6"/>
  <c r="E30" i="6"/>
  <c r="A2" i="6" l="1"/>
  <c r="B18" i="11" l="1"/>
  <c r="B17" i="11"/>
  <c r="B41" i="6"/>
  <c r="A2" i="11" l="1"/>
</calcChain>
</file>

<file path=xl/sharedStrings.xml><?xml version="1.0" encoding="utf-8"?>
<sst xmlns="http://schemas.openxmlformats.org/spreadsheetml/2006/main" count="120" uniqueCount="93">
  <si>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</si>
  <si>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</si>
  <si>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</si>
  <si>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</si>
  <si>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</si>
  <si>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</si>
  <si>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</si>
  <si>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</si>
  <si>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</si>
  <si>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</si>
  <si>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</si>
  <si>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</si>
  <si>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</si>
  <si>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</si>
  <si>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</si>
  <si>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</si>
  <si>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</si>
  <si>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</si>
  <si>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 xml:space="preserve">Opis a požadované minimálne technické vlastnosti, parametre a hodnoty predmetu zákazky
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</si>
  <si>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</si>
  <si>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</si>
  <si>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</si>
  <si>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</si>
  <si>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</si>
  <si>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</si>
  <si>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</si>
  <si>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</si>
  <si>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</si>
  <si>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</si>
  <si>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</si>
  <si>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</si>
  <si>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</si>
  <si>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</si>
  <si>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</si>
  <si>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</si>
  <si>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- kritérium</t>
  </si>
  <si>
    <t>Položky predmetu zákazky</t>
  </si>
  <si>
    <t xml:space="preserve">Podpis a pečiatka uchádzača </t>
  </si>
  <si>
    <t>Podpis a pečiatka uchádzača</t>
  </si>
  <si>
    <t>- cena jednotlivej položky</t>
  </si>
  <si>
    <t>LIST S KONTAKTNÝMI ÚDAJMI
OPRÁVNENEJ OSOBY UCHÁDZAČA</t>
  </si>
  <si>
    <t>ŠTRUKTÚROVANÝ ROZPOČET CENY</t>
  </si>
  <si>
    <t>Požiadavky na nebytový priestor:</t>
  </si>
  <si>
    <t>Vodovodné rozvody a rozvody ústredného kúrenia musia byť zabezpečené tak, aby pri ich poruche nedošlo k poškodeniu registratúrnych záznamov.</t>
  </si>
  <si>
    <t>Požaduje sa prívod elektrickej energie do všetkých priestorov, zamedzenie prístupu priameho slnečného žiarenia (žalúzie, rolety), účelné vetranie – možnosť otvárania okien dokorán, resp. vzduchotechnika, prístup k budove pre auto do 3,5 t prepravujúce záznamy a spisy, zastrešený priestor pre ich vykladanie a nakladanie.</t>
  </si>
  <si>
    <t>A.1</t>
  </si>
  <si>
    <t>A.2</t>
  </si>
  <si>
    <t>A.3</t>
  </si>
  <si>
    <t>A.4</t>
  </si>
  <si>
    <t>podlahy musia byť bez terénnych nerovností, dier, šikmých plôch, pričom musia byť zároveň pevné, stabilné s vykonanou povrchovou úpravou proti zvýšenému opotrebeniu a pošmyknutiu,</t>
  </si>
  <si>
    <t xml:space="preserve">možné zaťaženie podlahy musí zodpovedať minimálne 10,0 kN/m² (1000 kg/m²), </t>
  </si>
  <si>
    <t>vykonávať kontroly, inštaláciu a opravy hasiacich prístrojov a požiarneho vodovodu v súlade s vyhláškami č. 719/2002 Z. z., ktorou sa ustanovujú vlastnosti, podmienky prevádzkovania a zabezpečenie pravidelnej kontroly prenosných hasiacich prístrojov a pojazdných hasiacich prístrojov a č. 699/2004 Z. z. o zabezpečení stavieb vodou na hasenie požiarov,</t>
  </si>
  <si>
    <t xml:space="preserve">zabezpečiť priestory bezpečnostným a zdravotným označením v zmysle nariadenia vlády č. 387/2006 Z. z. o požiadavkách na zaistenie bezpečnostného a zdravotného označenia pri práci, </t>
  </si>
  <si>
    <t>zabezpečovať vykonávanie odborných skúšok a prehliadok inštalovaných zariadení v zmysle vyhlášky č. 508/2009 Z. z., ktorou sa ustanovujú podrobnosti na zaistenie bezpečnosti a ochrany zdravia pri práci s technickými zariadeniami tlakovými, zdvíhacími, elektrickými a plynovými a ktorou sa ustanovujú technické zariadenia, ktoré sa považujú za vyhradené technické zariadenia,</t>
  </si>
  <si>
    <t xml:space="preserve"> zabezpečovať vykonávanie kontrol elektrických zariadení v zmysle zákona č. 314/2001 Z. z. o ochrane pred požiarmi,</t>
  </si>
  <si>
    <t xml:space="preserve">vykonávať pravidelné kontroly požiarnych uzáverov v zmysle požiadaviek vyhlášky č. 478/2008 Z. z. o vlastnostiach, konkrétnych podmienkach prevádzkovania a zabezpečenia pravidelnej kontroly požiarneho uzáveru, ak je požiarny uzáver súčasťou vybavenia priestorov, </t>
  </si>
  <si>
    <t>zabezpečovať ochranu pred požiarmi v priestoroch aj v mimopracovnom čase v zmysle zákona č. 314/2001 Z. z. o ochrane pred požiarmi v znení neskorších predpisov a vykonávacích predpisov v oblasti ochrany pred požiarmi,</t>
  </si>
  <si>
    <t>zriadiť, úplne vybaviť a prevádzkovať ohlasovňu požiarov v zmysle ustanovení zákona č. 314/2001 Z. z. o ochrane pred požiarmi v znení neskorších predpisov a vykonávacích predpisov v oblasti ochrany pred požiarmi,</t>
  </si>
  <si>
    <t>zabezpečiť hygienické zázemie -  toalety.</t>
  </si>
  <si>
    <r>
      <t xml:space="preserve">Uchádzač uvedie informácie, či ním ponúkané požiadavky spĺňajú, resp. nespĺňajú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ponúkané požiadavky nespĺňajú definované požiadavky uvedie  hodnotu ním ponúkanej požiadavky)</t>
    </r>
  </si>
  <si>
    <t>Nájom nebytových priestorov za účelom uloženia registratúrnych záznamov</t>
  </si>
  <si>
    <t>Odhadovaný počet bm</t>
  </si>
  <si>
    <t>m2</t>
  </si>
  <si>
    <t xml:space="preserve">Množstvo
m2 na odhadovaný počet bm </t>
  </si>
  <si>
    <t>Cena za 
1 m2
bez DPH za mesiac</t>
  </si>
  <si>
    <t>10.</t>
  </si>
  <si>
    <t>11.</t>
  </si>
  <si>
    <t>12.</t>
  </si>
  <si>
    <t>13.</t>
  </si>
  <si>
    <t>Doba trvania zmluvného vzťahu v mesiacoch</t>
  </si>
  <si>
    <t>mesiac</t>
  </si>
  <si>
    <t xml:space="preserve">Požaduje sa zabezpečenie požiadaviek na priestory z hľadiska bezpečnosti a ochrany zdravia pri práci a ochrany pred požiarmi a to najmä: </t>
  </si>
  <si>
    <t>zabezpečiť priestory tak, aby vyhovovali minimálnym požiadavkám kladeným na pracovisko v zmysle nariadenia vlády č. 391/2006 Z. z. o minimálnych bezpečnostných a zdravotných požiadavkách na pracovisko, požiadavkám zákona NR SR č. 395/2002 Z. z. o archívoch a registratúrach v znení neskorších predpisov a Vyhlášky MV SR č. 628/2002 Z. z., ktorou sa vykonávajú niektoré ustanovenia zákona o archívoch a registratúrach a o doplnení niektorých zákonov v znení neskorších predpisov,</t>
  </si>
  <si>
    <t>zabezpečiť priestory elektrickou požiarnou signalizáciou (vykonávať servis, technickú kontrolu činností, odborných skúšok a prehliadok elektrickej požiarnej signalizácie v súlade s požiadavkami vyhlášky č. 726/2002 Z. z., ktorou sa ustanovujú vlastnosti elektrickej požiarnej signalizácie, podmienky jej prevádzkovanie a zabezpečenia jej pravidelnej kontroly)</t>
  </si>
  <si>
    <t>Prenajatý  priestor musí byť bezprašný a bez nebezpečných chemických látok, prípravkov, bez zvýšeného nebezpečenstva vzniku požiaru, bez vysokej úrovne spodnej vody, nachádzajúci sa mimo inundačného územia, bez rizika vzniku závažnej priemyselnej havárie a chránený pred degradačnými činiteľmi a musí zabezpečiť preventívnu ochranu pred činiteľmi ako sú teplota, relatívna vlhkosť vzduchu, optické žiarenie, prašnosť, mikrobiologické znečistenie a biologickí škodcovia (§ 20 – 24 vyhlášky č. 628/2002 ktorou sa vykonávajú niektoré ustanovenia zákona o archívoch a registratúrach a o doplnení niektorých zákonov v znení neskorších predpisov).</t>
  </si>
  <si>
    <t xml:space="preserve">Nájom nebytového priestoru vrátane služieb spojených s užívaním nebytového priestoru </t>
  </si>
  <si>
    <r>
      <t xml:space="preserve">Jednotková cena
</t>
    </r>
    <r>
      <rPr>
        <sz val="11"/>
        <color theme="1"/>
        <rFont val="Times New Roman"/>
        <family val="1"/>
        <charset val="238"/>
      </rPr>
      <t>(cena za ponúknuté množstvo m2 uvedených v stĺpci č.4
za 1 mesiac)</t>
    </r>
  </si>
  <si>
    <t>spĺňa / nespĺňa + hodnota ponúkanej požiadavky</t>
  </si>
  <si>
    <r>
      <t xml:space="preserve">Celková cena 
</t>
    </r>
    <r>
      <rPr>
        <sz val="11"/>
        <color theme="1"/>
        <rFont val="Times New Roman"/>
        <family val="1"/>
        <charset val="238"/>
      </rPr>
      <t>(cena za ponúknuté množstvo m2 uvedených v stĺpci č.4 
za celú dobu trvania zmluvného vzťahu)</t>
    </r>
  </si>
  <si>
    <t>priestory musia byť vybavené prenosnými hasiacimi prístrojmi, alebo pojazdnými hasiacimi prístrojmi s hasiacou látkou, ktorej použitie znižuje na najnižšiu možnú mieru ďalšie poškodenie fyzického stavu záznamov, ako sú plyn alebo prášok a tiež zodpovedá požiadavkám uvedeným v projekte požiarnej ochrany stavby,</t>
  </si>
  <si>
    <t>A.4.1</t>
  </si>
  <si>
    <t>A.4.2</t>
  </si>
  <si>
    <t>A.4.3</t>
  </si>
  <si>
    <t>A.4.4</t>
  </si>
  <si>
    <t>A.4.5</t>
  </si>
  <si>
    <t>A.4.6</t>
  </si>
  <si>
    <t>A.4.7</t>
  </si>
  <si>
    <t>A.4.8</t>
  </si>
  <si>
    <t>A.4.9</t>
  </si>
  <si>
    <t>A.4.10</t>
  </si>
  <si>
    <t>A.4.11</t>
  </si>
  <si>
    <t>A.4.12</t>
  </si>
  <si>
    <t>A.4.13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</si>
</sst>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tted">
        <color auto="1"/>
      </right>
      <top style="thin">
        <color indexed="64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167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6" fillId="0" borderId="0" xfId="2" applyNumberFormat="1" applyFont="1" applyBorder="1" applyAlignment="1">
      <alignment vertical="center" wrapText="1"/>
    </xf>
    <xf numFmtId="49" fontId="6" fillId="0" borderId="0" xfId="2" applyNumberFormat="1" applyFont="1" applyAlignment="1">
      <alignment vertical="center" wrapText="1"/>
    </xf>
    <xf numFmtId="49" fontId="6" fillId="0" borderId="0" xfId="2" applyNumberFormat="1" applyFont="1" applyAlignment="1"/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164" fontId="1" fillId="3" borderId="2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164" fontId="1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/>
    </xf>
    <xf numFmtId="49" fontId="6" fillId="0" borderId="2" xfId="2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16" fontId="1" fillId="0" borderId="4" xfId="0" applyNumberFormat="1" applyFont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6" fillId="0" borderId="0" xfId="2" applyNumberFormat="1" applyFont="1" applyAlignment="1">
      <alignment horizontal="left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11" xfId="0" applyFont="1" applyBorder="1" applyAlignment="1">
      <alignment vertical="top" wrapText="1"/>
    </xf>
    <xf numFmtId="0" fontId="1" fillId="0" borderId="19" xfId="0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164" fontId="2" fillId="3" borderId="0" xfId="0" applyNumberFormat="1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top" wrapText="1"/>
      <protection locked="0"/>
    </xf>
    <xf numFmtId="0" fontId="2" fillId="0" borderId="36" xfId="0" applyFont="1" applyBorder="1" applyAlignment="1" applyProtection="1">
      <alignment horizontal="center" vertical="top" wrapText="1"/>
      <protection locked="0"/>
    </xf>
    <xf numFmtId="164" fontId="1" fillId="3" borderId="2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164" fontId="1" fillId="4" borderId="3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9" xfId="0" applyNumberFormat="1" applyFont="1" applyBorder="1" applyAlignment="1" applyProtection="1">
      <alignment horizontal="right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3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9" fontId="1" fillId="0" borderId="3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left" vertical="top" wrapText="1"/>
    </xf>
    <xf numFmtId="49" fontId="2" fillId="2" borderId="26" xfId="0" applyNumberFormat="1" applyFont="1" applyFill="1" applyBorder="1" applyAlignment="1">
      <alignment horizontal="left" vertical="top" wrapText="1"/>
    </xf>
    <xf numFmtId="49" fontId="2" fillId="2" borderId="27" xfId="0" applyNumberFormat="1" applyFont="1" applyFill="1" applyBorder="1" applyAlignment="1">
      <alignment horizontal="left" vertical="top" wrapText="1"/>
    </xf>
    <xf numFmtId="49" fontId="2" fillId="2" borderId="22" xfId="0" applyNumberFormat="1" applyFont="1" applyFill="1" applyBorder="1" applyAlignment="1">
      <alignment horizontal="left" vertical="top" wrapText="1"/>
    </xf>
    <xf numFmtId="49" fontId="2" fillId="2" borderId="7" xfId="0" applyNumberFormat="1" applyFont="1" applyFill="1" applyBorder="1" applyAlignment="1">
      <alignment horizontal="left" vertical="top" wrapText="1"/>
    </xf>
    <xf numFmtId="49" fontId="2" fillId="2" borderId="28" xfId="0" applyNumberFormat="1" applyFont="1" applyFill="1" applyBorder="1" applyAlignment="1">
      <alignment horizontal="left" vertical="top" wrapText="1"/>
    </xf>
    <xf numFmtId="49" fontId="2" fillId="2" borderId="39" xfId="0" applyNumberFormat="1" applyFont="1" applyFill="1" applyBorder="1" applyAlignment="1">
      <alignment horizontal="center" vertical="top" wrapText="1"/>
    </xf>
    <xf numFmtId="49" fontId="2" fillId="2" borderId="4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Alignment="1">
      <alignment horizontal="left" wrapText="1"/>
    </xf>
    <xf numFmtId="0" fontId="6" fillId="0" borderId="4" xfId="0" applyNumberFormat="1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left" vertical="top" wrapText="1"/>
    </xf>
    <xf numFmtId="49" fontId="6" fillId="0" borderId="23" xfId="0" applyNumberFormat="1" applyFont="1" applyBorder="1" applyAlignment="1">
      <alignment horizontal="left" vertical="top" wrapText="1"/>
    </xf>
    <xf numFmtId="49" fontId="6" fillId="0" borderId="24" xfId="0" applyNumberFormat="1" applyFont="1" applyBorder="1" applyAlignment="1">
      <alignment horizontal="left" vertical="top" wrapText="1"/>
    </xf>
    <xf numFmtId="49" fontId="2" fillId="5" borderId="3" xfId="0" applyNumberFormat="1" applyFont="1" applyFill="1" applyBorder="1" applyAlignment="1">
      <alignment horizontal="left" vertical="top" wrapText="1"/>
    </xf>
    <xf numFmtId="49" fontId="2" fillId="5" borderId="23" xfId="0" applyNumberFormat="1" applyFont="1" applyFill="1" applyBorder="1" applyAlignment="1">
      <alignment horizontal="left" vertical="top" wrapText="1"/>
    </xf>
    <xf numFmtId="49" fontId="2" fillId="5" borderId="24" xfId="0" applyNumberFormat="1" applyFont="1" applyFill="1" applyBorder="1" applyAlignment="1">
      <alignment horizontal="left" vertical="top" wrapText="1"/>
    </xf>
    <xf numFmtId="49" fontId="2" fillId="2" borderId="38" xfId="0" applyNumberFormat="1" applyFont="1" applyFill="1" applyBorder="1" applyAlignment="1">
      <alignment horizontal="center" vertical="center" wrapText="1"/>
    </xf>
    <xf numFmtId="49" fontId="2" fillId="2" borderId="30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49" fontId="9" fillId="6" borderId="3" xfId="2" applyNumberFormat="1" applyFont="1" applyFill="1" applyBorder="1" applyAlignment="1">
      <alignment horizontal="left" vertical="top" wrapText="1"/>
    </xf>
    <xf numFmtId="49" fontId="9" fillId="6" borderId="23" xfId="2" applyNumberFormat="1" applyFont="1" applyFill="1" applyBorder="1" applyAlignment="1">
      <alignment horizontal="left" vertical="top" wrapText="1"/>
    </xf>
    <xf numFmtId="49" fontId="9" fillId="6" borderId="24" xfId="2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23" xfId="0" applyNumberFormat="1" applyFont="1" applyFill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top" wrapText="1"/>
    </xf>
    <xf numFmtId="14" fontId="1" fillId="0" borderId="0" xfId="0" applyNumberFormat="1" applyFont="1" applyAlignment="1">
      <alignment horizontal="left" wrapText="1"/>
    </xf>
    <xf numFmtId="0" fontId="6" fillId="0" borderId="5" xfId="0" applyNumberFormat="1" applyFont="1" applyBorder="1" applyAlignment="1">
      <alignment horizontal="left" vertical="top" wrapText="1"/>
    </xf>
    <xf numFmtId="0" fontId="6" fillId="0" borderId="23" xfId="0" applyNumberFormat="1" applyFont="1" applyBorder="1" applyAlignment="1">
      <alignment horizontal="left" vertical="top" wrapText="1"/>
    </xf>
    <xf numFmtId="0" fontId="6" fillId="0" borderId="24" xfId="0" applyNumberFormat="1" applyFont="1" applyBorder="1" applyAlignment="1">
      <alignment horizontal="left" vertical="top" wrapText="1"/>
    </xf>
    <xf numFmtId="0" fontId="6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0" fontId="6" fillId="0" borderId="3" xfId="0" applyNumberFormat="1" applyFont="1" applyBorder="1" applyAlignment="1">
      <alignment horizontal="left" vertical="top" wrapText="1"/>
    </xf>
    <xf numFmtId="16" fontId="1" fillId="0" borderId="3" xfId="0" applyNumberFormat="1" applyFont="1" applyBorder="1" applyAlignment="1">
      <alignment horizontal="left" vertical="top" wrapText="1"/>
    </xf>
    <xf numFmtId="16" fontId="1" fillId="0" borderId="23" xfId="0" applyNumberFormat="1" applyFont="1" applyBorder="1" applyAlignment="1">
      <alignment horizontal="left" vertical="top" wrapText="1"/>
    </xf>
    <xf numFmtId="16" fontId="1" fillId="0" borderId="24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7" fillId="0" borderId="25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1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2" fillId="0" borderId="34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</cellXfs>
  <cellStyles count="3">
    <cellStyle name="Hypertextové prepojenie" xfId="1" builtinId="8"/>
    <cellStyle name="Normálna" xfId="0" builtinId="0"/>
    <cellStyle name="normálne 2 2" xfId="2"/>
  </cellStyles>
  <dxfs count="2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0"/>
  <sheetViews>
    <sheetView showGridLines="0" tabSelected="1" zoomScaleNormal="100" workbookViewId="0">
      <selection sqref="A1:B1"/>
    </sheetView>
  </sheetViews>
  <sheetFormatPr defaultColWidth="9.140625"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ht="20.100000000000001" customHeight="1" x14ac:dyDescent="0.25">
      <c r="A1" s="81" t="s">
        <v>12</v>
      </c>
      <c r="B1" s="81"/>
    </row>
    <row r="2" spans="1:10" ht="20.100000000000001" customHeight="1" x14ac:dyDescent="0.25">
      <c r="A2" s="84" t="s">
        <v>60</v>
      </c>
      <c r="B2" s="84"/>
      <c r="C2" s="84"/>
      <c r="D2" s="84"/>
    </row>
    <row r="3" spans="1:10" ht="24.95" customHeight="1" x14ac:dyDescent="0.25">
      <c r="A3" s="85"/>
      <c r="B3" s="85"/>
      <c r="C3" s="85"/>
    </row>
    <row r="4" spans="1:10" ht="36" customHeight="1" x14ac:dyDescent="0.3">
      <c r="A4" s="90" t="s">
        <v>40</v>
      </c>
      <c r="B4" s="91"/>
      <c r="C4" s="91"/>
      <c r="D4" s="91"/>
      <c r="E4" s="2"/>
      <c r="F4" s="2"/>
      <c r="G4" s="2"/>
      <c r="H4" s="2"/>
      <c r="I4" s="2"/>
      <c r="J4" s="2"/>
    </row>
    <row r="6" spans="1:10" ht="30" customHeight="1" x14ac:dyDescent="0.25">
      <c r="A6" s="82" t="s">
        <v>0</v>
      </c>
      <c r="B6" s="82"/>
      <c r="C6" s="92"/>
      <c r="D6" s="92"/>
      <c r="F6" s="20"/>
    </row>
    <row r="7" spans="1:10" ht="20.100000000000001" customHeight="1" x14ac:dyDescent="0.25">
      <c r="A7" s="82" t="s">
        <v>1</v>
      </c>
      <c r="B7" s="82"/>
      <c r="C7" s="88"/>
      <c r="D7" s="88"/>
    </row>
    <row r="8" spans="1:10" ht="20.100000000000001" customHeight="1" x14ac:dyDescent="0.25">
      <c r="A8" s="82" t="s">
        <v>2</v>
      </c>
      <c r="B8" s="82"/>
      <c r="C8" s="88"/>
      <c r="D8" s="88"/>
    </row>
    <row r="9" spans="1:10" ht="20.100000000000001" customHeight="1" x14ac:dyDescent="0.25">
      <c r="A9" s="82" t="s">
        <v>3</v>
      </c>
      <c r="B9" s="82"/>
      <c r="C9" s="88"/>
      <c r="D9" s="88"/>
    </row>
    <row r="10" spans="1:10" x14ac:dyDescent="0.25">
      <c r="A10" s="3"/>
      <c r="B10" s="3"/>
      <c r="C10" s="3"/>
    </row>
    <row r="11" spans="1:10" x14ac:dyDescent="0.25">
      <c r="A11" s="83" t="s">
        <v>7</v>
      </c>
      <c r="B11" s="83"/>
      <c r="C11" s="83"/>
      <c r="D11" s="5"/>
      <c r="E11" s="5"/>
      <c r="F11" s="5"/>
      <c r="G11" s="5"/>
      <c r="H11" s="5"/>
      <c r="I11" s="5"/>
      <c r="J11" s="5"/>
    </row>
    <row r="12" spans="1:10" ht="20.100000000000001" customHeight="1" x14ac:dyDescent="0.25">
      <c r="A12" s="82" t="s">
        <v>4</v>
      </c>
      <c r="B12" s="82"/>
      <c r="C12" s="86"/>
      <c r="D12" s="86"/>
    </row>
    <row r="13" spans="1:10" ht="20.100000000000001" customHeight="1" x14ac:dyDescent="0.25">
      <c r="A13" s="82" t="s">
        <v>20</v>
      </c>
      <c r="B13" s="82"/>
      <c r="C13" s="95"/>
      <c r="D13" s="95"/>
    </row>
    <row r="14" spans="1:10" ht="20.100000000000001" customHeight="1" x14ac:dyDescent="0.25">
      <c r="A14" s="82" t="s">
        <v>5</v>
      </c>
      <c r="B14" s="82"/>
      <c r="C14" s="95"/>
      <c r="D14" s="95"/>
    </row>
    <row r="15" spans="1:10" ht="20.100000000000001" customHeight="1" x14ac:dyDescent="0.25">
      <c r="A15" s="82" t="s">
        <v>6</v>
      </c>
      <c r="B15" s="82"/>
      <c r="C15" s="94"/>
      <c r="D15" s="95"/>
    </row>
    <row r="16" spans="1:10" x14ac:dyDescent="0.25">
      <c r="A16" s="3"/>
      <c r="B16" s="3"/>
      <c r="C16" s="3"/>
    </row>
    <row r="17" spans="1:5" ht="24.95" customHeight="1" x14ac:dyDescent="0.25">
      <c r="A17" s="85"/>
      <c r="B17" s="85"/>
      <c r="C17" s="85"/>
    </row>
    <row r="18" spans="1:5" ht="20.100000000000001" customHeight="1" x14ac:dyDescent="0.25">
      <c r="A18" s="1" t="s">
        <v>8</v>
      </c>
      <c r="B18" s="88"/>
      <c r="C18" s="88"/>
    </row>
    <row r="19" spans="1:5" ht="20.100000000000001" customHeight="1" x14ac:dyDescent="0.25">
      <c r="A19" s="4" t="s">
        <v>10</v>
      </c>
      <c r="B19" s="89"/>
      <c r="C19" s="89"/>
    </row>
    <row r="25" spans="1:5" ht="28.5" customHeight="1" x14ac:dyDescent="0.25">
      <c r="D25" s="14"/>
    </row>
    <row r="26" spans="1:5" x14ac:dyDescent="0.25">
      <c r="D26" s="46" t="s">
        <v>37</v>
      </c>
    </row>
    <row r="29" spans="1:5" s="10" customFormat="1" ht="11.25" x14ac:dyDescent="0.2">
      <c r="A29" s="93" t="s">
        <v>11</v>
      </c>
      <c r="B29" s="93"/>
    </row>
    <row r="30" spans="1:5" s="11" customFormat="1" ht="15" customHeight="1" x14ac:dyDescent="0.2">
      <c r="A30" s="15"/>
      <c r="B30" s="87" t="s">
        <v>13</v>
      </c>
      <c r="C30" s="87"/>
      <c r="D30" s="12"/>
      <c r="E30" s="13"/>
    </row>
  </sheetData>
  <mergeCells count="26">
    <mergeCell ref="B30:C30"/>
    <mergeCell ref="B18:C18"/>
    <mergeCell ref="B19:C19"/>
    <mergeCell ref="A17:C17"/>
    <mergeCell ref="A4:D4"/>
    <mergeCell ref="C6:D6"/>
    <mergeCell ref="A29:B29"/>
    <mergeCell ref="C7:D7"/>
    <mergeCell ref="C8:D8"/>
    <mergeCell ref="C9:D9"/>
    <mergeCell ref="C15:D15"/>
    <mergeCell ref="C14:D14"/>
    <mergeCell ref="A9:B9"/>
    <mergeCell ref="A13:B13"/>
    <mergeCell ref="C13:D13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">
    <cfRule type="containsBlanks" dxfId="22" priority="15">
      <formula>LEN(TRIM(C6))=0</formula>
    </cfRule>
  </conditionalFormatting>
  <conditionalFormatting sqref="C7:D9">
    <cfRule type="containsBlanks" dxfId="21" priority="12">
      <formula>LEN(TRIM(C7))=0</formula>
    </cfRule>
  </conditionalFormatting>
  <conditionalFormatting sqref="C12:D12 C14:D15">
    <cfRule type="containsBlanks" dxfId="20" priority="11">
      <formula>LEN(TRIM(C12))=0</formula>
    </cfRule>
  </conditionalFormatting>
  <conditionalFormatting sqref="A30:B30">
    <cfRule type="containsBlanks" dxfId="19" priority="10">
      <formula>LEN(TRIM(A30))=0</formula>
    </cfRule>
  </conditionalFormatting>
  <conditionalFormatting sqref="B18:C19">
    <cfRule type="containsBlanks" dxfId="18" priority="3">
      <formula>LEN(TRIM(B18))=0</formula>
    </cfRule>
  </conditionalFormatting>
  <conditionalFormatting sqref="C13:D13">
    <cfRule type="containsBlanks" dxfId="17" priority="2">
      <formula>LEN(TRIM(C13))=0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6"/>
  <sheetViews>
    <sheetView showGridLines="0" zoomScale="90" zoomScaleNormal="90" workbookViewId="0">
      <selection activeCell="A2" sqref="A2:G2"/>
    </sheetView>
  </sheetViews>
  <sheetFormatPr defaultColWidth="9.140625" defaultRowHeight="15" x14ac:dyDescent="0.25"/>
  <cols>
    <col min="1" max="1" width="7" style="3" customWidth="1"/>
    <col min="2" max="3" width="3.42578125" style="3" customWidth="1"/>
    <col min="4" max="4" width="59.85546875" style="3" customWidth="1"/>
    <col min="5" max="5" width="28.28515625" style="3" customWidth="1"/>
    <col min="6" max="6" width="16.85546875" style="3" customWidth="1"/>
    <col min="7" max="7" width="50.7109375" style="3" customWidth="1"/>
    <col min="8" max="16384" width="9.140625" style="3"/>
  </cols>
  <sheetData>
    <row r="1" spans="1:13" ht="20.100000000000001" customHeight="1" x14ac:dyDescent="0.25">
      <c r="A1" s="82" t="s">
        <v>12</v>
      </c>
      <c r="B1" s="82"/>
      <c r="C1" s="82"/>
      <c r="D1" s="82"/>
      <c r="E1" s="48"/>
    </row>
    <row r="2" spans="1:13" ht="20.100000000000001" customHeight="1" x14ac:dyDescent="0.25">
      <c r="A2" s="104" t="str">
        <f>'Príloha č. 1'!A2:C2</f>
        <v>Nájom nebytových priestorov za účelom uloženia registratúrnych záznamov</v>
      </c>
      <c r="B2" s="104"/>
      <c r="C2" s="104"/>
      <c r="D2" s="104"/>
      <c r="E2" s="104"/>
      <c r="F2" s="104"/>
      <c r="G2" s="104"/>
    </row>
    <row r="3" spans="1:13" ht="9.75" customHeight="1" x14ac:dyDescent="0.25">
      <c r="A3" s="119"/>
      <c r="B3" s="119"/>
      <c r="C3" s="119"/>
      <c r="D3" s="119"/>
      <c r="E3" s="119"/>
      <c r="F3" s="119"/>
    </row>
    <row r="4" spans="1:13" ht="27.75" customHeight="1" x14ac:dyDescent="0.3">
      <c r="A4" s="90" t="s">
        <v>21</v>
      </c>
      <c r="B4" s="90"/>
      <c r="C4" s="90"/>
      <c r="D4" s="90"/>
      <c r="E4" s="90"/>
      <c r="F4" s="90"/>
      <c r="G4" s="90"/>
      <c r="H4" s="9"/>
      <c r="I4" s="9"/>
      <c r="J4" s="9"/>
      <c r="K4" s="9"/>
      <c r="L4" s="9"/>
      <c r="M4" s="9"/>
    </row>
    <row r="5" spans="1:13" s="8" customFormat="1" ht="76.5" customHeight="1" x14ac:dyDescent="0.25">
      <c r="A5" s="96" t="s">
        <v>18</v>
      </c>
      <c r="B5" s="97"/>
      <c r="C5" s="97"/>
      <c r="D5" s="97"/>
      <c r="E5" s="98"/>
      <c r="F5" s="102" t="s">
        <v>59</v>
      </c>
      <c r="G5" s="103"/>
      <c r="H5" s="58"/>
    </row>
    <row r="6" spans="1:13" s="8" customFormat="1" ht="30" customHeight="1" x14ac:dyDescent="0.25">
      <c r="A6" s="99"/>
      <c r="B6" s="100"/>
      <c r="C6" s="100"/>
      <c r="D6" s="100"/>
      <c r="E6" s="101"/>
      <c r="F6" s="112" t="s">
        <v>77</v>
      </c>
      <c r="G6" s="113"/>
    </row>
    <row r="7" spans="1:13" s="8" customFormat="1" ht="30" customHeight="1" x14ac:dyDescent="0.25">
      <c r="A7" s="109" t="s">
        <v>42</v>
      </c>
      <c r="B7" s="110"/>
      <c r="C7" s="110"/>
      <c r="D7" s="110"/>
      <c r="E7" s="110"/>
      <c r="F7" s="110"/>
      <c r="G7" s="111"/>
    </row>
    <row r="8" spans="1:13" s="8" customFormat="1" ht="108" customHeight="1" x14ac:dyDescent="0.25">
      <c r="A8" s="50" t="s">
        <v>45</v>
      </c>
      <c r="B8" s="137" t="s">
        <v>74</v>
      </c>
      <c r="C8" s="138"/>
      <c r="D8" s="138"/>
      <c r="E8" s="139"/>
      <c r="F8" s="114"/>
      <c r="G8" s="115"/>
    </row>
    <row r="9" spans="1:13" s="7" customFormat="1" ht="30" customHeight="1" x14ac:dyDescent="0.25">
      <c r="A9" s="51" t="s">
        <v>46</v>
      </c>
      <c r="B9" s="106" t="s">
        <v>43</v>
      </c>
      <c r="C9" s="107"/>
      <c r="D9" s="107"/>
      <c r="E9" s="108"/>
      <c r="F9" s="114"/>
      <c r="G9" s="115"/>
    </row>
    <row r="10" spans="1:13" s="7" customFormat="1" ht="45.6" customHeight="1" x14ac:dyDescent="0.25">
      <c r="A10" s="51" t="s">
        <v>47</v>
      </c>
      <c r="B10" s="105" t="s">
        <v>44</v>
      </c>
      <c r="C10" s="105"/>
      <c r="D10" s="105"/>
      <c r="E10" s="105"/>
      <c r="F10" s="114"/>
      <c r="G10" s="115"/>
    </row>
    <row r="11" spans="1:13" s="7" customFormat="1" ht="30" customHeight="1" x14ac:dyDescent="0.25">
      <c r="A11" s="50" t="s">
        <v>48</v>
      </c>
      <c r="B11" s="106" t="s">
        <v>71</v>
      </c>
      <c r="C11" s="107"/>
      <c r="D11" s="107"/>
      <c r="E11" s="108"/>
      <c r="F11" s="114"/>
      <c r="G11" s="115"/>
    </row>
    <row r="12" spans="1:13" s="7" customFormat="1" ht="30" customHeight="1" x14ac:dyDescent="0.25">
      <c r="A12" s="50" t="s">
        <v>80</v>
      </c>
      <c r="B12" s="106" t="s">
        <v>49</v>
      </c>
      <c r="C12" s="107"/>
      <c r="D12" s="107"/>
      <c r="E12" s="108"/>
      <c r="F12" s="114"/>
      <c r="G12" s="115"/>
    </row>
    <row r="13" spans="1:13" s="7" customFormat="1" ht="78" customHeight="1" x14ac:dyDescent="0.25">
      <c r="A13" s="50" t="s">
        <v>81</v>
      </c>
      <c r="B13" s="106" t="s">
        <v>72</v>
      </c>
      <c r="C13" s="107"/>
      <c r="D13" s="107"/>
      <c r="E13" s="108"/>
      <c r="F13" s="114"/>
      <c r="G13" s="115"/>
    </row>
    <row r="14" spans="1:13" s="7" customFormat="1" ht="19.899999999999999" customHeight="1" x14ac:dyDescent="0.25">
      <c r="A14" s="50" t="s">
        <v>82</v>
      </c>
      <c r="B14" s="106" t="s">
        <v>50</v>
      </c>
      <c r="C14" s="107"/>
      <c r="D14" s="107"/>
      <c r="E14" s="108"/>
      <c r="F14" s="114"/>
      <c r="G14" s="115"/>
    </row>
    <row r="15" spans="1:13" s="7" customFormat="1" ht="54" customHeight="1" x14ac:dyDescent="0.25">
      <c r="A15" s="50" t="s">
        <v>83</v>
      </c>
      <c r="B15" s="136" t="s">
        <v>79</v>
      </c>
      <c r="C15" s="131"/>
      <c r="D15" s="131"/>
      <c r="E15" s="132"/>
      <c r="F15" s="114"/>
      <c r="G15" s="115"/>
    </row>
    <row r="16" spans="1:13" s="7" customFormat="1" ht="64.5" customHeight="1" x14ac:dyDescent="0.25">
      <c r="A16" s="50" t="s">
        <v>84</v>
      </c>
      <c r="B16" s="136" t="s">
        <v>73</v>
      </c>
      <c r="C16" s="131"/>
      <c r="D16" s="131"/>
      <c r="E16" s="132"/>
      <c r="F16" s="114"/>
      <c r="G16" s="115"/>
    </row>
    <row r="17" spans="1:8" s="7" customFormat="1" ht="59.45" customHeight="1" x14ac:dyDescent="0.25">
      <c r="A17" s="50" t="s">
        <v>85</v>
      </c>
      <c r="B17" s="136" t="s">
        <v>51</v>
      </c>
      <c r="C17" s="131"/>
      <c r="D17" s="131"/>
      <c r="E17" s="132"/>
      <c r="F17" s="114"/>
      <c r="G17" s="115"/>
    </row>
    <row r="18" spans="1:8" s="7" customFormat="1" ht="30" customHeight="1" x14ac:dyDescent="0.25">
      <c r="A18" s="50" t="s">
        <v>86</v>
      </c>
      <c r="B18" s="106" t="s">
        <v>52</v>
      </c>
      <c r="C18" s="107"/>
      <c r="D18" s="107"/>
      <c r="E18" s="108"/>
      <c r="F18" s="114"/>
      <c r="G18" s="115"/>
    </row>
    <row r="19" spans="1:8" s="7" customFormat="1" ht="64.150000000000006" customHeight="1" x14ac:dyDescent="0.25">
      <c r="A19" s="50" t="s">
        <v>87</v>
      </c>
      <c r="B19" s="136" t="s">
        <v>53</v>
      </c>
      <c r="C19" s="131"/>
      <c r="D19" s="131"/>
      <c r="E19" s="132"/>
      <c r="F19" s="114"/>
      <c r="G19" s="115"/>
    </row>
    <row r="20" spans="1:8" s="7" customFormat="1" ht="30" customHeight="1" x14ac:dyDescent="0.25">
      <c r="A20" s="50" t="s">
        <v>88</v>
      </c>
      <c r="B20" s="106" t="s">
        <v>54</v>
      </c>
      <c r="C20" s="107"/>
      <c r="D20" s="107"/>
      <c r="E20" s="108"/>
      <c r="F20" s="114"/>
      <c r="G20" s="115"/>
    </row>
    <row r="21" spans="1:8" s="7" customFormat="1" ht="47.45" customHeight="1" x14ac:dyDescent="0.25">
      <c r="A21" s="50" t="s">
        <v>89</v>
      </c>
      <c r="B21" s="136" t="s">
        <v>55</v>
      </c>
      <c r="C21" s="131"/>
      <c r="D21" s="131"/>
      <c r="E21" s="132"/>
      <c r="F21" s="114"/>
      <c r="G21" s="115"/>
    </row>
    <row r="22" spans="1:8" s="7" customFormat="1" ht="30" customHeight="1" x14ac:dyDescent="0.25">
      <c r="A22" s="50" t="s">
        <v>90</v>
      </c>
      <c r="B22" s="106" t="s">
        <v>56</v>
      </c>
      <c r="C22" s="107"/>
      <c r="D22" s="107"/>
      <c r="E22" s="108"/>
      <c r="F22" s="114"/>
      <c r="G22" s="115"/>
    </row>
    <row r="23" spans="1:8" s="7" customFormat="1" ht="30" customHeight="1" x14ac:dyDescent="0.25">
      <c r="A23" s="50" t="s">
        <v>91</v>
      </c>
      <c r="B23" s="106" t="s">
        <v>57</v>
      </c>
      <c r="C23" s="107"/>
      <c r="D23" s="107"/>
      <c r="E23" s="108"/>
      <c r="F23" s="114"/>
      <c r="G23" s="115"/>
    </row>
    <row r="24" spans="1:8" s="7" customFormat="1" ht="20.45" customHeight="1" x14ac:dyDescent="0.25">
      <c r="A24" s="50" t="s">
        <v>92</v>
      </c>
      <c r="B24" s="126" t="s">
        <v>58</v>
      </c>
      <c r="C24" s="127"/>
      <c r="D24" s="127"/>
      <c r="E24" s="128"/>
      <c r="F24" s="114"/>
      <c r="G24" s="115"/>
    </row>
    <row r="25" spans="1:8" s="8" customFormat="1" ht="9" customHeight="1" x14ac:dyDescent="0.25">
      <c r="A25" s="19"/>
      <c r="B25" s="53"/>
      <c r="C25" s="53"/>
      <c r="D25" s="52"/>
      <c r="E25" s="52"/>
      <c r="F25" s="17"/>
      <c r="G25" s="17"/>
      <c r="H25" s="16"/>
    </row>
    <row r="26" spans="1:8" s="8" customFormat="1" ht="20.100000000000001" customHeight="1" x14ac:dyDescent="0.25">
      <c r="A26" s="123" t="s">
        <v>36</v>
      </c>
      <c r="B26" s="124"/>
      <c r="C26" s="124"/>
      <c r="D26" s="124"/>
      <c r="E26" s="124"/>
      <c r="F26" s="125"/>
      <c r="G26" s="18"/>
    </row>
    <row r="27" spans="1:8" s="8" customFormat="1" ht="20.100000000000001" customHeight="1" x14ac:dyDescent="0.25">
      <c r="A27" s="47" t="s">
        <v>14</v>
      </c>
      <c r="B27" s="130" t="s">
        <v>75</v>
      </c>
      <c r="C27" s="131"/>
      <c r="D27" s="131"/>
      <c r="E27" s="131"/>
      <c r="F27" s="132"/>
      <c r="G27" s="18"/>
    </row>
    <row r="28" spans="1:8" s="21" customFormat="1" ht="28.35" customHeight="1" x14ac:dyDescent="0.25">
      <c r="A28" s="133" t="s">
        <v>34</v>
      </c>
      <c r="B28" s="133"/>
      <c r="C28" s="133"/>
      <c r="D28" s="133"/>
      <c r="E28" s="133"/>
      <c r="F28" s="133"/>
      <c r="G28" s="133"/>
    </row>
    <row r="29" spans="1:8" ht="30" customHeight="1" x14ac:dyDescent="0.25">
      <c r="A29" s="117" t="s">
        <v>0</v>
      </c>
      <c r="B29" s="117"/>
      <c r="C29" s="117"/>
      <c r="D29" s="117"/>
      <c r="E29" s="118" t="str">
        <f>IF('Príloha č. 1'!$C$6="","",'Príloha č. 1'!$C$6)</f>
        <v/>
      </c>
      <c r="F29" s="118"/>
    </row>
    <row r="30" spans="1:8" ht="20.100000000000001" customHeight="1" x14ac:dyDescent="0.25">
      <c r="A30" s="117" t="s">
        <v>1</v>
      </c>
      <c r="B30" s="117"/>
      <c r="C30" s="117"/>
      <c r="D30" s="117"/>
      <c r="E30" s="120" t="str">
        <f>IF('Príloha č. 1'!$C$7="","",'Príloha č. 1'!$C$7)</f>
        <v/>
      </c>
      <c r="F30" s="120"/>
    </row>
    <row r="31" spans="1:8" ht="20.100000000000001" customHeight="1" x14ac:dyDescent="0.25">
      <c r="A31" s="117" t="s">
        <v>2</v>
      </c>
      <c r="B31" s="117"/>
      <c r="C31" s="117"/>
      <c r="D31" s="117"/>
      <c r="E31" s="120" t="str">
        <f>IF('Príloha č. 1'!$C$8="","",'Príloha č. 1'!$C$8)</f>
        <v/>
      </c>
      <c r="F31" s="120"/>
    </row>
    <row r="32" spans="1:8" ht="20.100000000000001" customHeight="1" x14ac:dyDescent="0.25">
      <c r="A32" s="117" t="s">
        <v>3</v>
      </c>
      <c r="B32" s="117"/>
      <c r="C32" s="117"/>
      <c r="D32" s="117"/>
      <c r="E32" s="120" t="str">
        <f>IF('Príloha č. 1'!$C$9="","",'Príloha č. 1'!$C$9)</f>
        <v/>
      </c>
      <c r="F32" s="120"/>
    </row>
    <row r="33" spans="1:8" x14ac:dyDescent="0.25">
      <c r="F33" s="6"/>
    </row>
    <row r="34" spans="1:8" s="16" customFormat="1" ht="30" customHeight="1" x14ac:dyDescent="0.25">
      <c r="A34" s="134" t="s">
        <v>19</v>
      </c>
      <c r="B34" s="134"/>
      <c r="C34" s="134"/>
      <c r="D34" s="134"/>
      <c r="E34" s="134"/>
      <c r="F34" s="134"/>
      <c r="G34" s="134"/>
    </row>
    <row r="35" spans="1:8" s="8" customFormat="1" ht="20.100000000000001" customHeight="1" x14ac:dyDescent="0.25">
      <c r="A35" s="117" t="s">
        <v>4</v>
      </c>
      <c r="B35" s="117"/>
      <c r="C35" s="117"/>
      <c r="D35" s="117"/>
      <c r="E35" s="118" t="str">
        <f>IF('Príloha č. 1'!$C$12="","",'Príloha č. 1'!$C$12)</f>
        <v/>
      </c>
      <c r="F35" s="118"/>
      <c r="H35" s="4"/>
    </row>
    <row r="36" spans="1:8" s="8" customFormat="1" ht="20.100000000000001" customHeight="1" x14ac:dyDescent="0.25">
      <c r="A36" s="135" t="s">
        <v>20</v>
      </c>
      <c r="B36" s="135"/>
      <c r="C36" s="135"/>
      <c r="D36" s="135"/>
      <c r="E36" s="120" t="str">
        <f>IF('Príloha č. 1'!$C$13="","",'Príloha č. 1'!$C$13)</f>
        <v/>
      </c>
      <c r="F36" s="120"/>
      <c r="H36" s="16"/>
    </row>
    <row r="37" spans="1:8" s="8" customFormat="1" ht="20.100000000000001" customHeight="1" x14ac:dyDescent="0.25">
      <c r="A37" s="117" t="s">
        <v>5</v>
      </c>
      <c r="B37" s="117"/>
      <c r="C37" s="117"/>
      <c r="D37" s="117"/>
      <c r="E37" s="120" t="str">
        <f>IF('Príloha č. 1'!$C$14="","",'Príloha č. 1'!$C$14)</f>
        <v/>
      </c>
      <c r="F37" s="120"/>
      <c r="H37" s="16"/>
    </row>
    <row r="38" spans="1:8" s="8" customFormat="1" ht="20.100000000000001" customHeight="1" x14ac:dyDescent="0.25">
      <c r="A38" s="117" t="s">
        <v>6</v>
      </c>
      <c r="B38" s="117"/>
      <c r="C38" s="117"/>
      <c r="D38" s="117"/>
      <c r="E38" s="120" t="str">
        <f>IF('Príloha č. 1'!$C$15="","",'Príloha č. 1'!$C$15)</f>
        <v/>
      </c>
      <c r="F38" s="120"/>
      <c r="H38" s="16"/>
    </row>
    <row r="39" spans="1:8" ht="20.100000000000001" customHeight="1" x14ac:dyDescent="0.25"/>
    <row r="40" spans="1:8" ht="20.100000000000001" customHeight="1" x14ac:dyDescent="0.25">
      <c r="A40" s="3" t="s">
        <v>8</v>
      </c>
      <c r="B40" s="82" t="str">
        <f>IF('Príloha č. 1'!B18:C18="","",'Príloha č. 1'!B18:C18)</f>
        <v/>
      </c>
      <c r="C40" s="82"/>
      <c r="D40" s="82"/>
    </row>
    <row r="41" spans="1:8" ht="20.100000000000001" customHeight="1" x14ac:dyDescent="0.25">
      <c r="A41" s="3" t="s">
        <v>9</v>
      </c>
      <c r="B41" s="129" t="str">
        <f>IF('Príloha č. 1'!B19:C19="","",'Príloha č. 1'!B19:C19)</f>
        <v/>
      </c>
      <c r="C41" s="129"/>
      <c r="D41" s="129"/>
    </row>
    <row r="42" spans="1:8" ht="13.5" customHeight="1" x14ac:dyDescent="0.25"/>
    <row r="43" spans="1:8" ht="39.950000000000003" customHeight="1" x14ac:dyDescent="0.25">
      <c r="F43" s="122"/>
      <c r="G43" s="122"/>
    </row>
    <row r="44" spans="1:8" ht="15" customHeight="1" x14ac:dyDescent="0.25">
      <c r="F44" s="121" t="s">
        <v>38</v>
      </c>
      <c r="G44" s="121"/>
    </row>
    <row r="45" spans="1:8" s="10" customFormat="1" ht="11.25" x14ac:dyDescent="0.2">
      <c r="A45" s="93" t="s">
        <v>11</v>
      </c>
      <c r="B45" s="93"/>
      <c r="C45" s="93"/>
      <c r="D45" s="93"/>
      <c r="E45" s="49"/>
    </row>
    <row r="46" spans="1:8" s="11" customFormat="1" ht="15" customHeight="1" x14ac:dyDescent="0.2">
      <c r="A46" s="15"/>
      <c r="B46" s="116" t="s">
        <v>13</v>
      </c>
      <c r="C46" s="116"/>
      <c r="D46" s="116"/>
      <c r="G46" s="12"/>
      <c r="H46" s="13"/>
    </row>
  </sheetData>
  <mergeCells count="68">
    <mergeCell ref="F23:G23"/>
    <mergeCell ref="F24:G24"/>
    <mergeCell ref="F17:G17"/>
    <mergeCell ref="F18:G18"/>
    <mergeCell ref="F19:G19"/>
    <mergeCell ref="F20:G20"/>
    <mergeCell ref="F21:G21"/>
    <mergeCell ref="F16:G16"/>
    <mergeCell ref="B12:E12"/>
    <mergeCell ref="B11:E11"/>
    <mergeCell ref="B13:E13"/>
    <mergeCell ref="F22:G22"/>
    <mergeCell ref="F11:G11"/>
    <mergeCell ref="F12:G12"/>
    <mergeCell ref="F13:G13"/>
    <mergeCell ref="F14:G14"/>
    <mergeCell ref="F15:G15"/>
    <mergeCell ref="B23:E23"/>
    <mergeCell ref="B20:E20"/>
    <mergeCell ref="B21:E21"/>
    <mergeCell ref="B22:E22"/>
    <mergeCell ref="B8:E8"/>
    <mergeCell ref="B14:E14"/>
    <mergeCell ref="B15:E15"/>
    <mergeCell ref="B17:E17"/>
    <mergeCell ref="B18:E18"/>
    <mergeCell ref="B19:E19"/>
    <mergeCell ref="B16:E16"/>
    <mergeCell ref="B24:E24"/>
    <mergeCell ref="A45:D45"/>
    <mergeCell ref="B41:D41"/>
    <mergeCell ref="B27:F27"/>
    <mergeCell ref="E37:F37"/>
    <mergeCell ref="E38:F38"/>
    <mergeCell ref="A28:G28"/>
    <mergeCell ref="A37:D37"/>
    <mergeCell ref="A38:D38"/>
    <mergeCell ref="A35:D35"/>
    <mergeCell ref="A34:G34"/>
    <mergeCell ref="A36:D36"/>
    <mergeCell ref="E35:F35"/>
    <mergeCell ref="E36:F36"/>
    <mergeCell ref="B46:D46"/>
    <mergeCell ref="A1:D1"/>
    <mergeCell ref="A4:G4"/>
    <mergeCell ref="A29:D29"/>
    <mergeCell ref="E29:F29"/>
    <mergeCell ref="A3:F3"/>
    <mergeCell ref="A30:D30"/>
    <mergeCell ref="E30:F30"/>
    <mergeCell ref="A31:D31"/>
    <mergeCell ref="E31:F31"/>
    <mergeCell ref="A32:D32"/>
    <mergeCell ref="F44:G44"/>
    <mergeCell ref="F43:G43"/>
    <mergeCell ref="A26:F26"/>
    <mergeCell ref="E32:F32"/>
    <mergeCell ref="B40:D40"/>
    <mergeCell ref="A5:E6"/>
    <mergeCell ref="F5:G5"/>
    <mergeCell ref="A2:G2"/>
    <mergeCell ref="B10:E10"/>
    <mergeCell ref="B9:E9"/>
    <mergeCell ref="A7:G7"/>
    <mergeCell ref="F6:G6"/>
    <mergeCell ref="F8:G8"/>
    <mergeCell ref="F9:G9"/>
    <mergeCell ref="F10:G10"/>
  </mergeCells>
  <conditionalFormatting sqref="E30:F32 F8:G21">
    <cfRule type="containsBlanks" dxfId="16" priority="61">
      <formula>LEN(TRIM(E8))=0</formula>
    </cfRule>
  </conditionalFormatting>
  <conditionalFormatting sqref="E29:F32">
    <cfRule type="containsBlanks" dxfId="15" priority="55">
      <formula>LEN(TRIM(E29))=0</formula>
    </cfRule>
  </conditionalFormatting>
  <conditionalFormatting sqref="B40:D41">
    <cfRule type="containsBlanks" dxfId="14" priority="42">
      <formula>LEN(TRIM(B40))=0</formula>
    </cfRule>
  </conditionalFormatting>
  <conditionalFormatting sqref="E35:F35">
    <cfRule type="containsBlanks" dxfId="13" priority="40">
      <formula>LEN(TRIM(E35))=0</formula>
    </cfRule>
  </conditionalFormatting>
  <conditionalFormatting sqref="E36:F38">
    <cfRule type="containsBlanks" dxfId="12" priority="39">
      <formula>LEN(TRIM(E36))=0</formula>
    </cfRule>
  </conditionalFormatting>
  <conditionalFormatting sqref="E35:F38">
    <cfRule type="containsBlanks" dxfId="11" priority="38">
      <formula>LEN(TRIM(E35))=0</formula>
    </cfRule>
  </conditionalFormatting>
  <conditionalFormatting sqref="A46">
    <cfRule type="containsBlanks" dxfId="10" priority="22">
      <formula>LEN(TRIM(A46))=0</formula>
    </cfRule>
  </conditionalFormatting>
  <conditionalFormatting sqref="F22:G22">
    <cfRule type="containsBlanks" dxfId="9" priority="3">
      <formula>LEN(TRIM(F22))=0</formula>
    </cfRule>
  </conditionalFormatting>
  <conditionalFormatting sqref="F23:G24">
    <cfRule type="containsBlanks" dxfId="8" priority="1">
      <formula>LEN(TRIM(F23))=0</formula>
    </cfRule>
  </conditionalFormatting>
  <pageMargins left="0.98425196850393704" right="0.39370078740157483" top="0.98425196850393704" bottom="0.39370078740157483" header="0.31496062992125984" footer="0.31496062992125984"/>
  <pageSetup paperSize="9" scale="52" fitToHeight="0" orientation="portrait" r:id="rId1"/>
  <headerFooter>
    <oddHeader>&amp;L&amp;"Times New Roman,Tučné"Príloha č. 2 &amp;"Times New Roman,Normálne"
Špecifikácia predmetu zákazky</oddHeader>
  </headerFooter>
  <colBreaks count="1" manualBreakCount="1">
    <brk id="6" max="1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28"/>
  <sheetViews>
    <sheetView showGridLines="0" zoomScaleNormal="100" workbookViewId="0">
      <selection sqref="A1:B1"/>
    </sheetView>
  </sheetViews>
  <sheetFormatPr defaultColWidth="9.140625" defaultRowHeight="15" x14ac:dyDescent="0.25"/>
  <cols>
    <col min="1" max="1" width="5.28515625" style="22" customWidth="1"/>
    <col min="2" max="2" width="30.7109375" style="22" customWidth="1"/>
    <col min="3" max="3" width="15.140625" style="22" customWidth="1"/>
    <col min="4" max="4" width="13.5703125" style="22" customWidth="1"/>
    <col min="5" max="7" width="11" style="22" customWidth="1"/>
    <col min="8" max="8" width="15.7109375" style="22" customWidth="1"/>
    <col min="9" max="9" width="7.28515625" style="22" customWidth="1"/>
    <col min="10" max="11" width="15.7109375" style="22" customWidth="1"/>
    <col min="12" max="13" width="25.7109375" style="22" customWidth="1"/>
    <col min="14" max="16384" width="9.140625" style="22"/>
  </cols>
  <sheetData>
    <row r="1" spans="1:13" ht="20.100000000000001" customHeight="1" x14ac:dyDescent="0.25">
      <c r="A1" s="153" t="s">
        <v>12</v>
      </c>
      <c r="B1" s="153"/>
      <c r="C1" s="54"/>
    </row>
    <row r="2" spans="1:13" ht="20.100000000000001" customHeight="1" x14ac:dyDescent="0.25">
      <c r="A2" s="154" t="str">
        <f>'Príloha č. 1'!A2:C2</f>
        <v>Nájom nebytových priestorov za účelom uloženia registratúrnych záznamov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3" ht="15" customHeight="1" x14ac:dyDescent="0.25">
      <c r="A3" s="155"/>
      <c r="B3" s="155"/>
      <c r="C3" s="155"/>
      <c r="D3" s="155"/>
    </row>
    <row r="4" spans="1:13" s="30" customFormat="1" ht="30" customHeight="1" x14ac:dyDescent="0.25">
      <c r="A4" s="166" t="s">
        <v>41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3" s="30" customFormat="1" ht="10.5" customHeight="1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s="23" customFormat="1" ht="49.5" customHeight="1" x14ac:dyDescent="0.25">
      <c r="A6" s="161" t="s">
        <v>22</v>
      </c>
      <c r="B6" s="163" t="s">
        <v>29</v>
      </c>
      <c r="C6" s="156" t="s">
        <v>61</v>
      </c>
      <c r="D6" s="160" t="s">
        <v>62</v>
      </c>
      <c r="E6" s="148"/>
      <c r="F6" s="164" t="s">
        <v>69</v>
      </c>
      <c r="G6" s="158" t="s">
        <v>30</v>
      </c>
      <c r="H6" s="146" t="s">
        <v>76</v>
      </c>
      <c r="I6" s="147"/>
      <c r="J6" s="147"/>
      <c r="K6" s="148"/>
      <c r="L6" s="146" t="s">
        <v>78</v>
      </c>
      <c r="M6" s="148"/>
    </row>
    <row r="7" spans="1:13" s="23" customFormat="1" ht="60" customHeight="1" x14ac:dyDescent="0.25">
      <c r="A7" s="162"/>
      <c r="B7" s="157"/>
      <c r="C7" s="157"/>
      <c r="D7" s="63" t="s">
        <v>63</v>
      </c>
      <c r="E7" s="64" t="s">
        <v>64</v>
      </c>
      <c r="F7" s="165"/>
      <c r="G7" s="159"/>
      <c r="H7" s="24" t="s">
        <v>31</v>
      </c>
      <c r="I7" s="25" t="s">
        <v>33</v>
      </c>
      <c r="J7" s="25" t="s">
        <v>23</v>
      </c>
      <c r="K7" s="26" t="s">
        <v>32</v>
      </c>
      <c r="L7" s="24" t="s">
        <v>31</v>
      </c>
      <c r="M7" s="26" t="s">
        <v>32</v>
      </c>
    </row>
    <row r="8" spans="1:13" s="66" customFormat="1" ht="15" customHeight="1" thickBot="1" x14ac:dyDescent="0.3">
      <c r="A8" s="70" t="s">
        <v>14</v>
      </c>
      <c r="B8" s="70" t="s">
        <v>15</v>
      </c>
      <c r="C8" s="70" t="s">
        <v>16</v>
      </c>
      <c r="D8" s="71" t="s">
        <v>17</v>
      </c>
      <c r="E8" s="72" t="s">
        <v>24</v>
      </c>
      <c r="F8" s="71" t="s">
        <v>25</v>
      </c>
      <c r="G8" s="72" t="s">
        <v>26</v>
      </c>
      <c r="H8" s="71" t="s">
        <v>27</v>
      </c>
      <c r="I8" s="73" t="s">
        <v>28</v>
      </c>
      <c r="J8" s="73" t="s">
        <v>65</v>
      </c>
      <c r="K8" s="72" t="s">
        <v>66</v>
      </c>
      <c r="L8" s="71" t="s">
        <v>67</v>
      </c>
      <c r="M8" s="74" t="s">
        <v>68</v>
      </c>
    </row>
    <row r="9" spans="1:13" s="43" customFormat="1" ht="52.5" customHeight="1" thickBot="1" x14ac:dyDescent="0.3">
      <c r="A9" s="59" t="s">
        <v>14</v>
      </c>
      <c r="B9" s="78" t="s">
        <v>75</v>
      </c>
      <c r="C9" s="77">
        <v>2000</v>
      </c>
      <c r="D9" s="75"/>
      <c r="E9" s="76"/>
      <c r="F9" s="62">
        <v>48</v>
      </c>
      <c r="G9" s="67" t="s">
        <v>70</v>
      </c>
      <c r="H9" s="68">
        <f>D9*E9</f>
        <v>0</v>
      </c>
      <c r="I9" s="80"/>
      <c r="J9" s="69">
        <f t="shared" ref="J9" si="0">H9*I9</f>
        <v>0</v>
      </c>
      <c r="K9" s="45">
        <f t="shared" ref="K9" si="1">H9+J9</f>
        <v>0</v>
      </c>
      <c r="L9" s="45">
        <f>F9*H9</f>
        <v>0</v>
      </c>
      <c r="M9" s="65">
        <f>F9*K9</f>
        <v>0</v>
      </c>
    </row>
    <row r="10" spans="1:13" s="44" customFormat="1" ht="56.25" customHeight="1" x14ac:dyDescent="0.25">
      <c r="A10" s="27"/>
      <c r="B10" s="28"/>
      <c r="C10" s="28"/>
      <c r="D10" s="29"/>
      <c r="E10" s="29"/>
      <c r="F10" s="29"/>
      <c r="G10" s="29"/>
      <c r="H10" s="60"/>
      <c r="I10" s="60"/>
      <c r="J10" s="60"/>
      <c r="K10" s="61"/>
    </row>
    <row r="11" spans="1:13" s="30" customFormat="1" ht="30" customHeight="1" x14ac:dyDescent="0.25">
      <c r="A11" s="141" t="s">
        <v>0</v>
      </c>
      <c r="B11" s="141"/>
      <c r="C11" s="57"/>
      <c r="D11" s="152" t="str">
        <f>IF('Príloha č. 1'!$C$6="","",'Príloha č. 1'!$C$6)</f>
        <v/>
      </c>
      <c r="E11" s="152"/>
      <c r="F11" s="152"/>
      <c r="G11" s="152"/>
    </row>
    <row r="12" spans="1:13" s="30" customFormat="1" ht="20.100000000000001" customHeight="1" x14ac:dyDescent="0.25">
      <c r="A12" s="142" t="s">
        <v>1</v>
      </c>
      <c r="B12" s="142"/>
      <c r="C12" s="56"/>
      <c r="D12" s="152"/>
      <c r="E12" s="152"/>
      <c r="F12" s="152"/>
      <c r="G12" s="152"/>
    </row>
    <row r="13" spans="1:13" s="30" customFormat="1" ht="20.100000000000001" customHeight="1" x14ac:dyDescent="0.25">
      <c r="A13" s="142" t="s">
        <v>2</v>
      </c>
      <c r="B13" s="142"/>
      <c r="C13" s="56"/>
      <c r="D13" s="152"/>
      <c r="E13" s="152"/>
      <c r="F13" s="152"/>
      <c r="G13" s="152"/>
    </row>
    <row r="14" spans="1:13" s="30" customFormat="1" ht="20.100000000000001" customHeight="1" x14ac:dyDescent="0.25">
      <c r="A14" s="142" t="s">
        <v>3</v>
      </c>
      <c r="B14" s="142"/>
      <c r="C14" s="56"/>
      <c r="D14" s="152"/>
      <c r="E14" s="152"/>
      <c r="F14" s="152"/>
      <c r="G14" s="152"/>
    </row>
    <row r="15" spans="1:13" x14ac:dyDescent="0.25">
      <c r="D15" s="31"/>
    </row>
    <row r="17" spans="1:11" ht="20.100000000000001" customHeight="1" x14ac:dyDescent="0.25">
      <c r="A17" s="22" t="s">
        <v>8</v>
      </c>
      <c r="B17" s="152" t="str">
        <f>IF('Príloha č. 1'!B18:C18="","",'Príloha č. 1'!B18:C18)</f>
        <v/>
      </c>
      <c r="C17" s="152"/>
      <c r="D17" s="152"/>
    </row>
    <row r="18" spans="1:11" ht="20.100000000000001" customHeight="1" x14ac:dyDescent="0.25">
      <c r="A18" s="22" t="s">
        <v>9</v>
      </c>
      <c r="B18" s="140" t="str">
        <f>IF('Príloha č. 1'!B19:C19="","",'Príloha č. 1'!B19:C19)</f>
        <v/>
      </c>
      <c r="C18" s="140"/>
      <c r="D18" s="140"/>
    </row>
    <row r="19" spans="1:11" x14ac:dyDescent="0.25">
      <c r="J19" s="149"/>
      <c r="K19" s="149"/>
    </row>
    <row r="20" spans="1:11" ht="39.950000000000003" customHeight="1" x14ac:dyDescent="0.25">
      <c r="J20" s="150" t="s">
        <v>38</v>
      </c>
      <c r="K20" s="150"/>
    </row>
    <row r="21" spans="1:11" ht="18.75" customHeight="1" x14ac:dyDescent="0.25"/>
    <row r="23" spans="1:11" s="32" customFormat="1" x14ac:dyDescent="0.25">
      <c r="A23" s="151" t="s">
        <v>11</v>
      </c>
      <c r="B23" s="151"/>
      <c r="C23" s="55"/>
      <c r="J23" s="22"/>
      <c r="K23" s="22"/>
    </row>
    <row r="24" spans="1:11" s="35" customFormat="1" ht="15" customHeight="1" x14ac:dyDescent="0.25">
      <c r="A24" s="33"/>
      <c r="B24" s="143" t="s">
        <v>13</v>
      </c>
      <c r="C24" s="144"/>
      <c r="D24" s="145"/>
      <c r="E24" s="34"/>
      <c r="F24" s="34"/>
      <c r="G24" s="34"/>
    </row>
    <row r="25" spans="1:11" s="40" customFormat="1" ht="5.85" customHeight="1" x14ac:dyDescent="0.25">
      <c r="A25" s="22"/>
      <c r="B25" s="36"/>
      <c r="C25" s="36"/>
      <c r="D25" s="37"/>
      <c r="E25" s="38"/>
      <c r="F25" s="38"/>
      <c r="G25" s="38"/>
      <c r="H25" s="39"/>
      <c r="I25" s="38"/>
    </row>
    <row r="26" spans="1:11" s="40" customFormat="1" x14ac:dyDescent="0.25">
      <c r="A26" s="41"/>
      <c r="B26" s="36" t="s">
        <v>39</v>
      </c>
      <c r="C26" s="36"/>
      <c r="D26" s="37"/>
      <c r="E26" s="38"/>
      <c r="F26" s="38"/>
      <c r="G26" s="38"/>
      <c r="H26" s="39"/>
      <c r="I26" s="38"/>
    </row>
    <row r="27" spans="1:11" s="40" customFormat="1" ht="5.85" customHeight="1" thickBot="1" x14ac:dyDescent="0.3">
      <c r="A27" s="22"/>
      <c r="B27" s="36"/>
      <c r="C27" s="36"/>
      <c r="D27" s="37"/>
      <c r="E27" s="38"/>
      <c r="F27" s="38"/>
      <c r="G27" s="38"/>
      <c r="H27" s="39"/>
      <c r="I27" s="38"/>
    </row>
    <row r="28" spans="1:11" s="40" customFormat="1" ht="15.75" thickBot="1" x14ac:dyDescent="0.3">
      <c r="A28" s="42"/>
      <c r="B28" s="36" t="s">
        <v>35</v>
      </c>
      <c r="C28" s="36"/>
      <c r="D28" s="37"/>
      <c r="E28" s="38"/>
      <c r="F28" s="38"/>
      <c r="G28" s="38"/>
      <c r="H28" s="39"/>
      <c r="I28" s="38"/>
    </row>
  </sheetData>
  <mergeCells count="26">
    <mergeCell ref="A1:B1"/>
    <mergeCell ref="A2:K2"/>
    <mergeCell ref="A3:D3"/>
    <mergeCell ref="C6:C7"/>
    <mergeCell ref="G6:G7"/>
    <mergeCell ref="D6:E6"/>
    <mergeCell ref="A6:A7"/>
    <mergeCell ref="B6:B7"/>
    <mergeCell ref="F6:F7"/>
    <mergeCell ref="A4:M4"/>
    <mergeCell ref="L6:M6"/>
    <mergeCell ref="B18:D18"/>
    <mergeCell ref="A11:B11"/>
    <mergeCell ref="A12:B12"/>
    <mergeCell ref="B24:D24"/>
    <mergeCell ref="H6:K6"/>
    <mergeCell ref="J19:K19"/>
    <mergeCell ref="J20:K20"/>
    <mergeCell ref="A23:B23"/>
    <mergeCell ref="A13:B13"/>
    <mergeCell ref="A14:B14"/>
    <mergeCell ref="B17:D17"/>
    <mergeCell ref="D14:G14"/>
    <mergeCell ref="D11:G11"/>
    <mergeCell ref="D12:G12"/>
    <mergeCell ref="D13:G13"/>
  </mergeCells>
  <conditionalFormatting sqref="B17:D18">
    <cfRule type="containsBlanks" dxfId="7" priority="15">
      <formula>LEN(TRIM(B17))=0</formula>
    </cfRule>
  </conditionalFormatting>
  <conditionalFormatting sqref="D11:G11">
    <cfRule type="containsBlanks" dxfId="6" priority="8">
      <formula>LEN(TRIM(D11))=0</formula>
    </cfRule>
  </conditionalFormatting>
  <conditionalFormatting sqref="D12:G12">
    <cfRule type="containsBlanks" dxfId="5" priority="7">
      <formula>LEN(TRIM(D12))=0</formula>
    </cfRule>
  </conditionalFormatting>
  <conditionalFormatting sqref="D13:G13">
    <cfRule type="containsBlanks" dxfId="4" priority="6">
      <formula>LEN(TRIM(D13))=0</formula>
    </cfRule>
  </conditionalFormatting>
  <conditionalFormatting sqref="D14:G14">
    <cfRule type="containsBlanks" dxfId="3" priority="5">
      <formula>LEN(TRIM(D14))=0</formula>
    </cfRule>
  </conditionalFormatting>
  <conditionalFormatting sqref="E9">
    <cfRule type="containsBlanks" dxfId="2" priority="2">
      <formula>LEN(TRIM(E9))=0</formula>
    </cfRule>
  </conditionalFormatting>
  <conditionalFormatting sqref="D9">
    <cfRule type="containsBlanks" dxfId="1" priority="3">
      <formula>LEN(TRIM(D9))=0</formula>
    </cfRule>
  </conditionalFormatting>
  <conditionalFormatting sqref="I9">
    <cfRule type="containsBlanks" dxfId="0" priority="1">
      <formula>LEN(TRIM(I9))=0</formula>
    </cfRule>
  </conditionalFormatting>
  <pageMargins left="0.98425196850393704" right="0.39370078740157483" top="0.98425196850393704" bottom="0.39370078740157483" header="0.31496062992125984" footer="0.31496062992125984"/>
  <pageSetup paperSize="9" scale="65" fitToHeight="0" orientation="landscape" r:id="rId1"/>
  <headerFooter>
    <oddHeader>&amp;L&amp;"Times New Roman,Tučné"Príloha č. 3 &amp;"Times New Roman,Normálne"
Štruktúrovaný rozpočet ceny</oddHeader>
  </headerFooter>
  <ignoredErrors>
    <ignoredError sqref="D11 B17:B18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Príloha č. 1</vt:lpstr>
      <vt:lpstr>Príloha č. 2 </vt:lpstr>
      <vt:lpstr>Príloha č. 3</vt:lpstr>
      <vt:lpstr>'Príloha č. 2 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Kovalíková Lenka</cp:lastModifiedBy>
  <cp:lastPrinted>2017-10-24T11:13:53Z</cp:lastPrinted>
  <dcterms:created xsi:type="dcterms:W3CDTF">2014-08-04T05:30:35Z</dcterms:created>
  <dcterms:modified xsi:type="dcterms:W3CDTF">2017-10-30T10:42:38Z</dcterms:modified>
</cp:coreProperties>
</file>