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Liptovské Hole v Kvačanoch\VO\"/>
    </mc:Choice>
  </mc:AlternateContent>
  <bookViews>
    <workbookView xWindow="0" yWindow="0" windowWidth="28800" windowHeight="124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<sst xmlns="http://schemas.openxmlformats.org/spreadsheetml/2006/main" count="42" uniqueCount="38">
  <si>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</si>
  <si>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</si>
  <si>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</si>
  <si>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</si>
  <si>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</si>
  <si>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</si>
  <si>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</si>
  <si>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</si>
  <si>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</si>
  <si>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</si>
  <si>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</si>
  <si>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</si>
  <si>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</si>
  <si>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</si>
  <si>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</si>
  <si>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</si>
  <si>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</si>
  <si>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</si>
  <si>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</si>
  <si>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</si>
  <si>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</si>
  <si>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</si>
  <si>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</si>
  <si>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</si>
  <si>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</si>
  <si>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</si>
  <si>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</si>
  <si>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</si>
  <si>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</si>
  <si>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</si>
  <si>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</si>
  <si>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</si>
  <si>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</si>
  <si>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</si>
  <si>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zariadenia:</t>
  </si>
  <si>
    <t>Dojacie zariadenie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</si>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</sst>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3" activePane="bottomLeft" state="frozen"/>
      <selection pane="bottomLeft" activeCell="E16" sqref="E16:G16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6" t="s">
        <v>37</v>
      </c>
      <c r="K4" s="6"/>
      <c r="M4" s="7"/>
    </row>
    <row r="5" spans="1:13" s="2" customFormat="1" ht="23.25" x14ac:dyDescent="0.25">
      <c r="A5" s="2">
        <v>1</v>
      </c>
      <c r="B5" s="8" t="s">
        <v>31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v>1</v>
      </c>
      <c r="B7" s="8" t="s">
        <v>32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v>1</v>
      </c>
    </row>
    <row r="9" spans="1:13" ht="15" customHeight="1" x14ac:dyDescent="0.25">
      <c r="A9" s="2"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2" t="s">
        <v>33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v>1</v>
      </c>
      <c r="C24" s="32" t="s">
        <v>12</v>
      </c>
      <c r="D24" s="33"/>
      <c r="E24" s="34"/>
      <c r="F24" s="35"/>
      <c r="G24" s="36"/>
      <c r="M24" s="7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37" t="s">
        <v>34</v>
      </c>
      <c r="C27" s="37"/>
      <c r="D27" s="38" t="s">
        <v>35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40" t="s">
        <v>13</v>
      </c>
      <c r="C29" s="41"/>
      <c r="D29" s="42"/>
      <c r="E29" s="43" t="s">
        <v>14</v>
      </c>
      <c r="F29" s="44"/>
      <c r="G29" s="45" t="s">
        <v>15</v>
      </c>
      <c r="H29" s="46" t="s">
        <v>16</v>
      </c>
      <c r="I29" s="45" t="s">
        <v>17</v>
      </c>
      <c r="J29" s="47" t="s">
        <v>18</v>
      </c>
      <c r="K29" s="48" t="s">
        <v>19</v>
      </c>
    </row>
    <row r="30" spans="1:13" ht="25.5" customHeight="1" thickBot="1" x14ac:dyDescent="0.3">
      <c r="A30" s="2">
        <v>1</v>
      </c>
      <c r="B30" s="49" t="s">
        <v>35</v>
      </c>
      <c r="C30" s="50"/>
      <c r="D30" s="51"/>
      <c r="E30" s="52"/>
      <c r="F30" s="53"/>
      <c r="G30" s="54" t="s">
        <v>20</v>
      </c>
      <c r="H30" s="55"/>
      <c r="I30" s="56">
        <v>1</v>
      </c>
      <c r="J30" s="57" t="str">
        <f t="shared" ref="J30:J32" si="0">IF(AND(H30&lt;&gt;"",I30&lt;&gt;""),H30*I30,"")</f>
        <v/>
      </c>
      <c r="K30" s="58" t="str">
        <f t="shared" ref="K30:K32" si="1">IF(J30&lt;&gt;"",J30*IF($E$18="platiteľ DPH",1.2,1),"")</f>
        <v/>
      </c>
    </row>
    <row r="31" spans="1:13" ht="25.5" customHeight="1" x14ac:dyDescent="0.25">
      <c r="A31" s="2">
        <v>1</v>
      </c>
      <c r="B31" s="64" t="s">
        <v>21</v>
      </c>
      <c r="C31" s="65"/>
      <c r="D31" s="66" t="s">
        <v>22</v>
      </c>
      <c r="E31" s="67" t="s">
        <v>23</v>
      </c>
      <c r="F31" s="68"/>
      <c r="G31" s="54" t="s">
        <v>23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v>1</v>
      </c>
      <c r="B32" s="69"/>
      <c r="C32" s="70"/>
      <c r="D32" s="71" t="s">
        <v>24</v>
      </c>
      <c r="E32" s="72" t="s">
        <v>23</v>
      </c>
      <c r="F32" s="73"/>
      <c r="G32" s="59" t="s">
        <v>23</v>
      </c>
      <c r="H32" s="60"/>
      <c r="I32" s="61">
        <v>1</v>
      </c>
      <c r="J32" s="62" t="str">
        <f t="shared" si="0"/>
        <v/>
      </c>
      <c r="K32" s="63" t="str">
        <f t="shared" si="1"/>
        <v/>
      </c>
    </row>
    <row r="33" spans="1:13" ht="25.5" customHeight="1" thickBot="1" x14ac:dyDescent="0.3">
      <c r="A33" s="74">
        <v>1</v>
      </c>
      <c r="B33" s="75"/>
      <c r="C33" s="76"/>
      <c r="D33" s="76"/>
      <c r="E33" s="76"/>
      <c r="F33" s="76"/>
      <c r="G33" s="76"/>
      <c r="H33" s="77"/>
      <c r="I33" s="77" t="s">
        <v>25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25">
      <c r="A34" s="2">
        <v>1</v>
      </c>
      <c r="B34" s="79" t="s">
        <v>26</v>
      </c>
      <c r="C34" s="80"/>
      <c r="D34" s="80"/>
      <c r="E34" s="80"/>
      <c r="F34" s="80"/>
      <c r="G34" s="80"/>
      <c r="H34" s="80"/>
      <c r="I34" s="80"/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81" t="s">
        <v>27</v>
      </c>
      <c r="D37" s="82"/>
      <c r="E37" s="82"/>
      <c r="F37" s="82"/>
      <c r="G37" s="82"/>
      <c r="H37" s="82"/>
      <c r="I37" s="82"/>
      <c r="J37" s="83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84" t="s">
        <v>28</v>
      </c>
      <c r="D41" s="85"/>
    </row>
    <row r="42" spans="1:13" s="86" customFormat="1" x14ac:dyDescent="0.25">
      <c r="A42" s="2">
        <v>1</v>
      </c>
      <c r="C42" s="84"/>
      <c r="M42" s="87"/>
    </row>
    <row r="43" spans="1:13" s="86" customFormat="1" ht="15" customHeight="1" x14ac:dyDescent="0.25">
      <c r="A43" s="2">
        <v>1</v>
      </c>
      <c r="C43" s="84" t="s">
        <v>29</v>
      </c>
      <c r="D43" s="88"/>
      <c r="G43" s="89"/>
      <c r="H43" s="89"/>
      <c r="I43" s="89"/>
      <c r="J43" s="89"/>
      <c r="K43" s="89"/>
      <c r="M43" s="87"/>
    </row>
    <row r="44" spans="1:13" s="86" customFormat="1" x14ac:dyDescent="0.25">
      <c r="A44" s="2">
        <v>1</v>
      </c>
      <c r="F44" s="90"/>
      <c r="G44" s="94" t="s">
        <v>36</v>
      </c>
      <c r="H44" s="94"/>
      <c r="I44" s="94"/>
      <c r="J44" s="94"/>
      <c r="K44" s="94"/>
      <c r="M44" s="87"/>
    </row>
    <row r="45" spans="1:13" s="86" customFormat="1" x14ac:dyDescent="0.25">
      <c r="A45" s="2">
        <v>1</v>
      </c>
      <c r="F45" s="90"/>
      <c r="G45" s="91"/>
      <c r="H45" s="91"/>
      <c r="I45" s="91"/>
      <c r="J45" s="91"/>
      <c r="K45" s="91"/>
      <c r="M45" s="87"/>
    </row>
    <row r="46" spans="1:13" ht="15" customHeight="1" x14ac:dyDescent="0.25">
      <c r="A46" s="2">
        <v>1</v>
      </c>
      <c r="B46" s="92" t="s">
        <v>30</v>
      </c>
      <c r="C46" s="92"/>
      <c r="D46" s="92"/>
      <c r="E46" s="92"/>
      <c r="F46" s="92"/>
      <c r="G46" s="92"/>
      <c r="H46" s="92"/>
      <c r="I46" s="92"/>
      <c r="J46" s="92"/>
      <c r="K46" s="92"/>
      <c r="L46" s="93"/>
    </row>
    <row r="47" spans="1:13" x14ac:dyDescent="0.25">
      <c r="A47" s="2">
        <v>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3"/>
    </row>
  </sheetData>
  <sheetProtection algorithmName="SHA-512" hashValue="zu3i+OR94NCJQnvFptJEOJj0YbGNJNDM7OBEkijxtrbt4VRhSU/dXs2ooRKGIBC0r6om13IHfWk6RdYYg/Gnrw==" saltValue="VV4YaJNh0O4jii/6F6WtUg==" spinCount="100000" sheet="1" objects="1" scenarios="1" formatCells="0" formatColumns="0" formatRows="0" insertColumns="0" insertRows="0" insertHyperlinks="0" selectLockedCells="1"/>
  <autoFilter ref="A1:A47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2022-05-17T09:45:49Z</cp:lastPrinted>
  <dcterms:created xsi:type="dcterms:W3CDTF">2022-05-17T09:44:21Z</dcterms:created>
  <dcterms:modified xsi:type="dcterms:W3CDTF">2022-05-17T09:45:59Z</dcterms:modified>
</cp:coreProperties>
</file>