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magistratba-my.sharepoint.com/personal/ivan_pudis_bratislava_sk/Documents/Documents/verejne obstaravania/komare/Podklady pre OVO helikoptéra/na zverejnenie/"/>
    </mc:Choice>
  </mc:AlternateContent>
  <xr:revisionPtr revIDLastSave="209" documentId="13_ncr:1_{4897485F-D837-451C-8444-CC2208C21A69}" xr6:coauthVersionLast="47" xr6:coauthVersionMax="47" xr10:uidLastSave="{E43EEE4F-61FD-4F26-9C32-DAD745FB630F}"/>
  <bookViews>
    <workbookView xWindow="-120" yWindow="-120" windowWidth="29040" windowHeight="15840" xr2:uid="{64C8D5C4-E463-4C3E-B690-5AB5D91C71A6}"/>
  </bookViews>
  <sheets>
    <sheet name="Hárok1" sheetId="1" r:id="rId1"/>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 l="1"/>
  <c r="G19" i="1"/>
  <c r="H19" i="1" s="1"/>
  <c r="H21" i="1" l="1"/>
  <c r="G23" i="1" l="1"/>
  <c r="H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Pudiš Ivan, Mgr</author>
  </authors>
  <commentList>
    <comment ref="E12" authorId="0" shapeId="0" xr:uid="{ED5E1EDA-D60D-4BEC-ACF8-42194BA102DB}">
      <text>
        <r>
          <rPr>
            <sz val="12"/>
            <color indexed="81"/>
            <rFont val="Segoe UI"/>
            <family val="2"/>
            <charset val="238"/>
          </rPr>
          <t xml:space="preserve">Kliknutím na bunku prosím </t>
        </r>
        <r>
          <rPr>
            <b/>
            <sz val="12"/>
            <color indexed="81"/>
            <rFont val="Segoe UI"/>
            <family val="2"/>
            <charset val="238"/>
          </rPr>
          <t>vyberte</t>
        </r>
        <r>
          <rPr>
            <sz val="12"/>
            <color indexed="81"/>
            <rFont val="Segoe UI"/>
            <family val="2"/>
            <charset val="238"/>
          </rPr>
          <t xml:space="preserve"> hodnotu </t>
        </r>
        <r>
          <rPr>
            <b/>
            <sz val="12"/>
            <color indexed="81"/>
            <rFont val="Segoe UI"/>
            <family val="2"/>
            <charset val="238"/>
          </rPr>
          <t>áno</t>
        </r>
        <r>
          <rPr>
            <sz val="12"/>
            <color indexed="81"/>
            <rFont val="Segoe UI"/>
            <family val="2"/>
            <charset val="238"/>
          </rPr>
          <t xml:space="preserve"> alebo </t>
        </r>
        <r>
          <rPr>
            <b/>
            <sz val="12"/>
            <color indexed="81"/>
            <rFont val="Segoe UI"/>
            <family val="2"/>
            <charset val="238"/>
          </rPr>
          <t xml:space="preserve">nie, </t>
        </r>
        <r>
          <rPr>
            <sz val="12"/>
            <color indexed="81"/>
            <rFont val="Segoe UI"/>
            <family val="2"/>
            <charset val="238"/>
          </rPr>
          <t>podľa toho, či ste alebo nie ste platca DPH.
V prípade, že uchádzač vyberie, že nie je platca DPH, kalkulačka nebude zohľadňovať pri výpočte ceny za poskytnutie služby sadzbu DPH.
Ak uchádzač nevyplní žiadnu možnosť, kalkulačka bude zohľadňovať pri výpočte ceny za poskytnutie služby aj sadzbu DPH.</t>
        </r>
      </text>
    </comment>
    <comment ref="H23" authorId="1" shapeId="0" xr:uid="{702916DC-2833-46D6-A35B-3F03F4D7E5B0}">
      <text>
        <r>
          <rPr>
            <sz val="12"/>
            <color indexed="81"/>
            <rFont val="Segoe UI"/>
            <family val="2"/>
            <charset val="238"/>
          </rPr>
          <t>Hodnotu z tejto bunky prosím uveďte aj v IS Josephine</t>
        </r>
      </text>
    </comment>
    <comment ref="B36" authorId="0" shapeId="0" xr:uid="{58B59775-A5FB-43E8-9CC3-1E6477BBC244}">
      <text>
        <r>
          <rPr>
            <sz val="12"/>
            <color indexed="81"/>
            <rFont val="Segoe UI"/>
            <family val="2"/>
            <charset val="238"/>
          </rPr>
          <t xml:space="preserve">Minimálna úroveň, ktorú verejný obstarávateľ vyžaduje pre splnenie podmienky účasti týkajúcej sa technickej alebo odbornej spôsobilosti stanovenej podľa § 34 ods. 1 písm. g) ZVO je uvedená vo výzve na predkladanie ponúk.
</t>
        </r>
      </text>
    </comment>
    <comment ref="B47" authorId="0" shapeId="0" xr:uid="{BDAE52B9-F25E-4DB9-AB03-15CE5E7343A1}">
      <text>
        <r>
          <rPr>
            <sz val="12"/>
            <color indexed="81"/>
            <rFont val="Segoe UI"/>
            <family val="2"/>
            <charset val="238"/>
          </rPr>
          <t>Minimálna úroveň, ktorú verejný obstarávateľ vyžaduje pre splnenie podmienky účasti týkajúcej sa technickej alebo odbornej spôsobilosti stanovenej podľa § 34 ods. 1 písm. j) ZVO je uvedená vo výzve na predkladanie ponúk.
Uchádzač predloží vo svojej ponuke doklad o dispozícii strojovým zariadením a technický list preukazujúci splnenie požiadaviek na záznamové a dávkovacie zariadenie</t>
        </r>
      </text>
    </comment>
  </commentList>
</comments>
</file>

<file path=xl/sharedStrings.xml><?xml version="1.0" encoding="utf-8"?>
<sst xmlns="http://schemas.openxmlformats.org/spreadsheetml/2006/main" count="44" uniqueCount="42">
  <si>
    <t xml:space="preserve">Popis </t>
  </si>
  <si>
    <t>Jednotka</t>
  </si>
  <si>
    <t>1.</t>
  </si>
  <si>
    <t>2.</t>
  </si>
  <si>
    <t xml:space="preserve">Spolu: </t>
  </si>
  <si>
    <t>Jednotková cena v EUR bez DPH</t>
  </si>
  <si>
    <t>Por. číslo</t>
  </si>
  <si>
    <t xml:space="preserve">Obchodné meno uchádzača: </t>
  </si>
  <si>
    <t>Sídlo uchádzača:</t>
  </si>
  <si>
    <t>IČO:</t>
  </si>
  <si>
    <t>IČ DPH:</t>
  </si>
  <si>
    <t>Telefónne číslo:</t>
  </si>
  <si>
    <t xml:space="preserve">E-mailová adresa: </t>
  </si>
  <si>
    <t>Štatutárny zástupca:</t>
  </si>
  <si>
    <t>Cena za požadované množstvo v eurách s DPH</t>
  </si>
  <si>
    <t>Cena za požadované množstvo v eurách bez DPH</t>
  </si>
  <si>
    <t>Prílet* k ošetreniu plochy prípravkom na báze BTI vo forme granulátu (paušál)</t>
  </si>
  <si>
    <t xml:space="preserve">1 prílet </t>
  </si>
  <si>
    <t>1 ha</t>
  </si>
  <si>
    <t>Aplikácia** prípravku na báze BTI vo forme granulátu</t>
  </si>
  <si>
    <r>
      <rPr>
        <b/>
        <sz val="11"/>
        <color theme="1"/>
        <rFont val="Times New Roman"/>
        <family val="1"/>
        <charset val="238"/>
      </rPr>
      <t>* Prílet</t>
    </r>
    <r>
      <rPr>
        <sz val="11"/>
        <color theme="1"/>
        <rFont val="Times New Roman"/>
        <family val="1"/>
        <charset val="238"/>
      </rPr>
      <t xml:space="preserve"> - rozumie sa prílet jednej helikoptéry k ošetreniu plochy (liahniska komárov). Za jeden prílet sa považuje aj prílet do jednej časti územia, oblasti (les, chránené územie) nachádzajúcej sa  na území Bratislavy, kde sa môže nachádzať viacero od seba oddelených plôch na ošetrenie, keď je výkon realizovaný v rámci jedného dňa. V prílete je zahrnutý aj potrebný počet nakládok materiálu, pristátí a vzletov v závislosti od veľkosti plochy ktorá sa bude ošetrovať.</t>
    </r>
  </si>
  <si>
    <t xml:space="preserve">2 prílety </t>
  </si>
  <si>
    <t>150 ha</t>
  </si>
  <si>
    <r>
      <rPr>
        <b/>
        <sz val="11"/>
        <color theme="1"/>
        <rFont val="Times New Roman"/>
        <family val="1"/>
        <charset val="238"/>
      </rPr>
      <t>** Aplikácia</t>
    </r>
    <r>
      <rPr>
        <sz val="11"/>
        <color theme="1"/>
        <rFont val="Times New Roman"/>
        <family val="1"/>
        <charset val="238"/>
      </rPr>
      <t xml:space="preserve"> – rozumie sa vykonanie aplikácie prípravku rovnomerným rozptýlením na vodnej ploche v požadovanej dávke, počíta sa za každý zasiahnutý m2. Predpokladaná výmera liahniska nebude menšia ako 5 ha. Vyskladnenie prípravku na zásah na vzájomne odsúhlasenom vhodnom mieste v blízkosti miesta zásahu a dohľad odborne spôsobilou osobou na dezinfekciu, dezinsekciu a deratizáciu zabezpečí obstarávateľ služby.</t>
    </r>
  </si>
  <si>
    <t>platca DPH (áno/nie)</t>
  </si>
  <si>
    <t>áno</t>
  </si>
  <si>
    <t>Predpokladané množstvo za jeden rok</t>
  </si>
  <si>
    <t>Predpokladané množstvo za dva roky</t>
  </si>
  <si>
    <t>4 prílety</t>
  </si>
  <si>
    <t>300 ha</t>
  </si>
  <si>
    <t xml:space="preserve">Príloha č. 2 - Identifikácia uchádzača a návrh na plnenie kritéria na vyhodnotenie ponúk - aplikácia vrtuľníkom </t>
  </si>
  <si>
    <t>Uchádzač vypĺňa iba bunky vyznačené zelenou farbou.</t>
  </si>
  <si>
    <t>Preukázanie splnenia podmienok účasti týkajúcich sa osobného postavenia</t>
  </si>
  <si>
    <t>Predložením tejto ponuky zároveň čestne vyhlasujem, že spĺňam podmienky účasti podľa 
§ 32 ods. 1 písm. e) a f) ZVO stanovené vo výzve na predkladanie ponúk.</t>
  </si>
  <si>
    <t>Preukázanie splnenia podmienok účasti týkajúcich sa technickej alebo odbornej spôsobilosti</t>
  </si>
  <si>
    <t>p.č.</t>
  </si>
  <si>
    <t>...</t>
  </si>
  <si>
    <t>údaje o vzdelaní a odbornej praxi alebo o odbornej kvalifikácii osoby určenej na plnenie rámcovej dohody – pilot helikoptéry podľa § 34 ods.1 písm. g) ZVO</t>
  </si>
  <si>
    <t>Zoznam poskytnutých služieb.
V zozname musia byť uvedené kontaktné údaje na odberateľov služieb, prostredníctvom ktorých si verejný obstarávateľ overí splnenie tejto podmienky účasti.</t>
  </si>
  <si>
    <t>údaje o strojovom vybavení, ktoré má k dispozícií na poskytnutie služby podľa § 34 ods.1 písm. j) ZVO</t>
  </si>
  <si>
    <t>názov stroja:</t>
  </si>
  <si>
    <t>forma dispozície: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</si>
</sst>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8"/>
      <color theme="4"/>
      <name val="Calibri Light"/>
      <family val="2"/>
      <charset val="238"/>
      <scheme val="major"/>
    </font>
    <font>
      <sz val="12"/>
      <color theme="1"/>
      <name val="Times New Roman"/>
      <family val="1"/>
      <charset val="238"/>
    </font>
    <font>
      <b/>
      <sz val="12"/>
      <color theme="1"/>
      <name val="Times New Roman"/>
      <family val="1"/>
      <charset val="238"/>
    </font>
    <font>
      <b/>
      <sz val="11"/>
      <color theme="1"/>
      <name val="Times New Roman"/>
      <family val="1"/>
      <charset val="238"/>
    </font>
    <font>
      <sz val="11"/>
      <color theme="1"/>
      <name val="Times New Roman"/>
      <family val="1"/>
      <charset val="238"/>
    </font>
    <font>
      <sz val="12"/>
      <color indexed="81"/>
      <name val="Segoe UI"/>
      <family val="2"/>
      <charset val="238"/>
    </font>
    <font>
      <b/>
      <sz val="12"/>
      <color indexed="81"/>
      <name val="Segoe UI"/>
      <family val="2"/>
      <charset val="238"/>
    </font>
    <font>
      <sz val="12"/>
      <color theme="1"/>
      <name val="Calibri"/>
      <family val="2"/>
      <charset val="238"/>
      <scheme val="minor"/>
    </font>
    <font>
      <b/>
      <sz val="14"/>
      <color theme="1"/>
      <name val="Calibri"/>
      <family val="2"/>
      <charset val="238"/>
      <scheme val="minor"/>
    </font>
    <font>
      <sz val="15"/>
      <color theme="1"/>
      <name val="Calibri"/>
      <family val="2"/>
      <scheme val="minor"/>
    </font>
    <font>
      <sz val="12"/>
      <name val="Times New Roman"/>
      <family val="1"/>
      <charset val="238"/>
    </font>
    <font>
      <sz val="13"/>
      <color theme="1"/>
      <name val="Calibri"/>
      <family val="2"/>
      <charset val="238"/>
      <scheme val="minor"/>
    </font>
    <font>
      <b/>
      <sz val="14"/>
      <color rgb="FFFF0000"/>
      <name val="Times New Roman"/>
      <family val="1"/>
      <charset val="238"/>
    </font>
  </fonts>
  <fills count="6">
    <fill>
      <patternFill patternType="none"/>
    </fill>
    <fill>
      <patternFill patternType="gray125"/>
    </fill>
    <fill>
      <patternFill patternType="solid">
        <fgColor theme="9" tint="0.599963377788628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59999389629810485"/>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auto="1"/>
      </top>
      <bottom/>
      <diagonal/>
    </border>
    <border>
      <left style="thin">
        <color indexed="64"/>
      </left>
      <right style="thin">
        <color auto="1"/>
      </right>
      <top/>
      <bottom style="thin">
        <color indexed="64"/>
      </bottom>
      <diagonal/>
    </border>
  </borders>
  <cellStyleXfs count="1">
    <xf numFmtId="0" fontId="0" fillId="0" borderId="0"/>
  </cellStyleXfs>
  <cellXfs count="64">
    <xf numFmtId="0" fontId="0" fillId="0" borderId="0" xfId="0"/>
    <xf numFmtId="49" fontId="11" fillId="5" borderId="6" xfId="0" applyNumberFormat="1" applyFont="1" applyFill="1" applyBorder="1" applyAlignment="1" applyProtection="1">
      <alignment horizontal="center" vertical="center"/>
      <protection locked="0"/>
    </xf>
    <xf numFmtId="49" fontId="11" fillId="5" borderId="7" xfId="0" applyNumberFormat="1" applyFont="1" applyFill="1" applyBorder="1" applyAlignment="1" applyProtection="1">
      <alignment horizontal="center" vertical="center"/>
      <protection locked="0"/>
    </xf>
    <xf numFmtId="49" fontId="11" fillId="5" borderId="8" xfId="0" applyNumberFormat="1" applyFont="1" applyFill="1" applyBorder="1" applyAlignment="1" applyProtection="1">
      <alignment horizontal="center" vertical="center"/>
      <protection locked="0"/>
    </xf>
    <xf numFmtId="0" fontId="2" fillId="5" borderId="10" xfId="0" applyFont="1" applyFill="1" applyBorder="1" applyAlignment="1" applyProtection="1">
      <alignment horizontal="left" vertical="center"/>
      <protection locked="0"/>
    </xf>
    <xf numFmtId="0" fontId="0" fillId="0" borderId="0" xfId="0" applyProtection="1"/>
    <xf numFmtId="0" fontId="1" fillId="3" borderId="6" xfId="0" applyFont="1" applyFill="1" applyBorder="1" applyAlignment="1" applyProtection="1">
      <alignment horizontal="center" wrapText="1"/>
    </xf>
    <xf numFmtId="0" fontId="1" fillId="3" borderId="7" xfId="0" applyFont="1" applyFill="1" applyBorder="1" applyAlignment="1" applyProtection="1">
      <alignment horizontal="center" wrapText="1"/>
    </xf>
    <xf numFmtId="0" fontId="1" fillId="3" borderId="8" xfId="0" applyFont="1" applyFill="1" applyBorder="1" applyAlignment="1" applyProtection="1">
      <alignment horizontal="center" wrapText="1"/>
    </xf>
    <xf numFmtId="0" fontId="0" fillId="0" borderId="0" xfId="0" applyBorder="1" applyAlignment="1" applyProtection="1"/>
    <xf numFmtId="0" fontId="0" fillId="0" borderId="0" xfId="0" applyBorder="1" applyProtection="1"/>
    <xf numFmtId="0" fontId="9" fillId="0" borderId="0" xfId="0" applyFont="1" applyBorder="1" applyAlignment="1" applyProtection="1">
      <alignment horizontal="center"/>
    </xf>
    <xf numFmtId="0" fontId="0" fillId="0" borderId="9" xfId="0" applyBorder="1" applyAlignment="1" applyProtection="1"/>
    <xf numFmtId="0" fontId="2" fillId="4" borderId="6" xfId="0" applyFont="1" applyFill="1" applyBorder="1" applyAlignment="1" applyProtection="1">
      <alignment horizontal="center"/>
    </xf>
    <xf numFmtId="0" fontId="8" fillId="4" borderId="7" xfId="0" applyFont="1" applyFill="1" applyBorder="1" applyAlignment="1" applyProtection="1">
      <alignment horizontal="center"/>
    </xf>
    <xf numFmtId="0" fontId="8" fillId="4" borderId="8" xfId="0" applyFont="1" applyFill="1" applyBorder="1" applyAlignment="1" applyProtection="1">
      <alignment horizontal="center"/>
    </xf>
    <xf numFmtId="0" fontId="2" fillId="4" borderId="7" xfId="0" applyFont="1" applyFill="1" applyBorder="1" applyAlignment="1" applyProtection="1">
      <alignment horizontal="center"/>
    </xf>
    <xf numFmtId="0" fontId="2" fillId="4" borderId="8" xfId="0" applyFont="1" applyFill="1" applyBorder="1" applyAlignment="1" applyProtection="1">
      <alignment horizontal="center"/>
    </xf>
    <xf numFmtId="0" fontId="3" fillId="4" borderId="1"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8" fillId="4" borderId="2" xfId="0" applyFont="1" applyFill="1" applyBorder="1" applyAlignment="1" applyProtection="1">
      <alignment vertical="center" wrapText="1"/>
    </xf>
    <xf numFmtId="0" fontId="8" fillId="4" borderId="3"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8" fillId="4" borderId="3" xfId="0" applyFont="1" applyFill="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3" xfId="0" applyFont="1" applyBorder="1" applyAlignment="1" applyProtection="1">
      <alignment horizontal="center" vertical="center" wrapText="1"/>
    </xf>
    <xf numFmtId="0" fontId="2" fillId="0" borderId="3" xfId="0" applyFont="1" applyBorder="1" applyAlignment="1" applyProtection="1">
      <alignment vertical="center" wrapText="1"/>
    </xf>
    <xf numFmtId="0" fontId="2" fillId="0" borderId="3" xfId="0" applyFont="1" applyBorder="1" applyAlignment="1" applyProtection="1">
      <alignment horizontal="center" vertical="center"/>
    </xf>
    <xf numFmtId="0" fontId="2" fillId="0" borderId="3" xfId="0" applyFont="1" applyFill="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3" xfId="0" applyFont="1" applyBorder="1" applyAlignment="1" applyProtection="1">
      <alignment vertical="center" wrapText="1"/>
    </xf>
    <xf numFmtId="0" fontId="2" fillId="0" borderId="4"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2" fillId="0" borderId="5" xfId="0" applyFont="1" applyBorder="1" applyAlignment="1" applyProtection="1">
      <alignment horizontal="center" vertical="center"/>
    </xf>
    <xf numFmtId="0" fontId="2" fillId="0" borderId="5" xfId="0" applyFont="1" applyBorder="1" applyAlignment="1" applyProtection="1">
      <alignment horizontal="center" vertical="center" wrapText="1"/>
    </xf>
    <xf numFmtId="0" fontId="13" fillId="0" borderId="3" xfId="0" applyFont="1" applyFill="1" applyBorder="1" applyAlignment="1" applyProtection="1">
      <alignment horizontal="center" vertical="center"/>
    </xf>
    <xf numFmtId="0" fontId="5" fillId="0" borderId="0" xfId="0" applyFont="1" applyAlignment="1" applyProtection="1">
      <alignment horizontal="left" wrapText="1"/>
    </xf>
    <xf numFmtId="0" fontId="5" fillId="0" borderId="0" xfId="0" applyFont="1" applyProtection="1"/>
    <xf numFmtId="0" fontId="3" fillId="4" borderId="10" xfId="0" applyFont="1" applyFill="1" applyBorder="1" applyAlignment="1" applyProtection="1">
      <alignment horizontal="left" vertical="center" wrapText="1"/>
    </xf>
    <xf numFmtId="0" fontId="5" fillId="0" borderId="0" xfId="0" applyFont="1" applyAlignment="1" applyProtection="1">
      <alignment vertical="center" wrapText="1"/>
    </xf>
    <xf numFmtId="0" fontId="2" fillId="0" borderId="10" xfId="0" applyFont="1" applyBorder="1" applyAlignment="1" applyProtection="1">
      <alignment horizontal="left" vertical="top" wrapText="1"/>
    </xf>
    <xf numFmtId="0" fontId="0" fillId="0" borderId="0" xfId="0" applyAlignment="1" applyProtection="1">
      <alignment horizontal="center"/>
    </xf>
    <xf numFmtId="0" fontId="10" fillId="0" borderId="0" xfId="0" applyFont="1" applyAlignment="1" applyProtection="1">
      <alignment vertical="center" wrapText="1"/>
    </xf>
    <xf numFmtId="0" fontId="2" fillId="0" borderId="0" xfId="0" applyFont="1" applyAlignment="1" applyProtection="1">
      <alignment horizontal="center" vertical="center"/>
    </xf>
    <xf numFmtId="0" fontId="8" fillId="0" borderId="0" xfId="0" applyFont="1" applyProtection="1"/>
    <xf numFmtId="0" fontId="12" fillId="0" borderId="0" xfId="0" applyFont="1" applyAlignment="1" applyProtection="1">
      <alignment vertical="center"/>
    </xf>
    <xf numFmtId="0" fontId="8" fillId="0" borderId="0" xfId="0" applyFont="1" applyAlignment="1" applyProtection="1">
      <alignment vertical="center"/>
    </xf>
    <xf numFmtId="0" fontId="2" fillId="0" borderId="10" xfId="0" applyFont="1" applyBorder="1" applyAlignment="1" applyProtection="1">
      <alignment horizontal="center" vertical="center"/>
    </xf>
    <xf numFmtId="0" fontId="2" fillId="0" borderId="10" xfId="0" applyFont="1" applyBorder="1" applyAlignment="1" applyProtection="1">
      <alignment horizontal="left" vertical="center" wrapText="1"/>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2" fillId="0" borderId="10" xfId="0" applyFont="1" applyBorder="1" applyAlignment="1" applyProtection="1">
      <alignment horizontal="left" vertical="center"/>
    </xf>
    <xf numFmtId="0" fontId="2" fillId="0" borderId="10" xfId="0" applyFont="1" applyBorder="1" applyAlignment="1" applyProtection="1">
      <alignment vertical="center"/>
    </xf>
    <xf numFmtId="0" fontId="2" fillId="2" borderId="6" xfId="0" applyFont="1" applyFill="1" applyBorder="1" applyAlignment="1" applyProtection="1">
      <protection locked="0"/>
    </xf>
    <xf numFmtId="0" fontId="2" fillId="2" borderId="7" xfId="0" applyFont="1" applyFill="1" applyBorder="1" applyAlignment="1" applyProtection="1">
      <protection locked="0"/>
    </xf>
    <xf numFmtId="0" fontId="2" fillId="2" borderId="8" xfId="0" applyFont="1" applyFill="1" applyBorder="1" applyAlignment="1" applyProtection="1">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E0C32-5BB3-48C8-989B-5D209FA31783}">
  <dimension ref="A3:V51"/>
  <sheetViews>
    <sheetView tabSelected="1" topLeftCell="A31" workbookViewId="0">
      <selection activeCell="D52" sqref="D52"/>
    </sheetView>
  </sheetViews>
  <sheetFormatPr defaultRowHeight="15" x14ac:dyDescent="0.25"/>
  <cols>
    <col min="1" max="1" width="6.42578125" style="5" customWidth="1"/>
    <col min="2" max="2" width="18.7109375" style="5" customWidth="1"/>
    <col min="3" max="3" width="9.5703125" style="5" customWidth="1"/>
    <col min="4" max="4" width="14.140625" style="5" customWidth="1"/>
    <col min="5" max="6" width="15.85546875" style="5" customWidth="1"/>
    <col min="7" max="7" width="18.42578125" style="5" customWidth="1"/>
    <col min="8" max="8" width="21.85546875" style="5" customWidth="1"/>
    <col min="9" max="16384" width="9.140625" style="5"/>
  </cols>
  <sheetData>
    <row r="3" spans="1:8" ht="52.5" customHeight="1" x14ac:dyDescent="0.35">
      <c r="B3" s="6" t="s">
        <v>30</v>
      </c>
      <c r="C3" s="7"/>
      <c r="D3" s="7"/>
      <c r="E3" s="7"/>
      <c r="F3" s="7"/>
      <c r="G3" s="7"/>
      <c r="H3" s="8"/>
    </row>
    <row r="4" spans="1:8" ht="15" customHeight="1" x14ac:dyDescent="0.25">
      <c r="B4" s="9"/>
      <c r="C4" s="9"/>
      <c r="D4" s="9"/>
      <c r="E4" s="9"/>
      <c r="F4" s="9"/>
      <c r="G4" s="9"/>
      <c r="H4" s="9"/>
    </row>
    <row r="5" spans="1:8" s="10" customFormat="1" ht="20.25" customHeight="1" x14ac:dyDescent="0.3">
      <c r="B5" s="11" t="s">
        <v>31</v>
      </c>
      <c r="C5" s="11"/>
      <c r="D5" s="11"/>
      <c r="E5" s="11"/>
      <c r="F5" s="11"/>
      <c r="G5" s="11"/>
      <c r="H5" s="11"/>
    </row>
    <row r="6" spans="1:8" ht="15" customHeight="1" x14ac:dyDescent="0.25">
      <c r="B6" s="12"/>
      <c r="C6" s="12"/>
      <c r="D6" s="12"/>
      <c r="E6" s="12"/>
      <c r="F6" s="12"/>
      <c r="G6" s="12"/>
      <c r="H6" s="12"/>
    </row>
    <row r="7" spans="1:8" ht="20.25" customHeight="1" x14ac:dyDescent="0.25">
      <c r="B7" s="13" t="s">
        <v>7</v>
      </c>
      <c r="C7" s="14"/>
      <c r="D7" s="15"/>
      <c r="E7" s="58"/>
      <c r="F7" s="59"/>
      <c r="G7" s="59"/>
      <c r="H7" s="60"/>
    </row>
    <row r="8" spans="1:8" ht="20.25" customHeight="1" x14ac:dyDescent="0.25">
      <c r="B8" s="13" t="s">
        <v>8</v>
      </c>
      <c r="C8" s="14"/>
      <c r="D8" s="15"/>
      <c r="E8" s="58"/>
      <c r="F8" s="59"/>
      <c r="G8" s="59"/>
      <c r="H8" s="60"/>
    </row>
    <row r="9" spans="1:8" ht="20.25" customHeight="1" x14ac:dyDescent="0.25">
      <c r="B9" s="13" t="s">
        <v>13</v>
      </c>
      <c r="C9" s="14"/>
      <c r="D9" s="15"/>
      <c r="E9" s="58"/>
      <c r="F9" s="59"/>
      <c r="G9" s="59"/>
      <c r="H9" s="60"/>
    </row>
    <row r="10" spans="1:8" ht="20.25" customHeight="1" x14ac:dyDescent="0.25">
      <c r="B10" s="13" t="s">
        <v>9</v>
      </c>
      <c r="C10" s="14"/>
      <c r="D10" s="15"/>
      <c r="E10" s="58"/>
      <c r="F10" s="59"/>
      <c r="G10" s="59"/>
      <c r="H10" s="60"/>
    </row>
    <row r="11" spans="1:8" ht="20.25" customHeight="1" x14ac:dyDescent="0.25">
      <c r="B11" s="13" t="s">
        <v>10</v>
      </c>
      <c r="C11" s="14"/>
      <c r="D11" s="15"/>
      <c r="E11" s="58"/>
      <c r="F11" s="59"/>
      <c r="G11" s="59"/>
      <c r="H11" s="60"/>
    </row>
    <row r="12" spans="1:8" ht="20.25" customHeight="1" x14ac:dyDescent="0.25">
      <c r="B12" s="13" t="s">
        <v>24</v>
      </c>
      <c r="C12" s="16"/>
      <c r="D12" s="17"/>
      <c r="E12" s="1" t="s">
        <v>25</v>
      </c>
      <c r="F12" s="2"/>
      <c r="G12" s="2"/>
      <c r="H12" s="3"/>
    </row>
    <row r="13" spans="1:8" ht="20.25" customHeight="1" x14ac:dyDescent="0.25">
      <c r="B13" s="13" t="s">
        <v>11</v>
      </c>
      <c r="C13" s="14"/>
      <c r="D13" s="15"/>
      <c r="E13" s="58"/>
      <c r="F13" s="59"/>
      <c r="G13" s="59"/>
      <c r="H13" s="60"/>
    </row>
    <row r="14" spans="1:8" ht="20.25" customHeight="1" x14ac:dyDescent="0.25">
      <c r="B14" s="13" t="s">
        <v>12</v>
      </c>
      <c r="C14" s="14"/>
      <c r="D14" s="15"/>
      <c r="E14" s="58"/>
      <c r="F14" s="59"/>
      <c r="G14" s="59"/>
      <c r="H14" s="60"/>
    </row>
    <row r="15" spans="1:8" ht="15.75" thickBot="1" x14ac:dyDescent="0.3"/>
    <row r="16" spans="1:8" x14ac:dyDescent="0.25">
      <c r="A16" s="18" t="s">
        <v>6</v>
      </c>
      <c r="B16" s="18" t="s">
        <v>0</v>
      </c>
      <c r="C16" s="18" t="s">
        <v>1</v>
      </c>
      <c r="D16" s="18" t="s">
        <v>5</v>
      </c>
      <c r="E16" s="18" t="s">
        <v>26</v>
      </c>
      <c r="F16" s="18" t="s">
        <v>27</v>
      </c>
      <c r="G16" s="18" t="s">
        <v>15</v>
      </c>
      <c r="H16" s="18" t="s">
        <v>14</v>
      </c>
    </row>
    <row r="17" spans="1:22" x14ac:dyDescent="0.25">
      <c r="A17" s="19"/>
      <c r="B17" s="20"/>
      <c r="C17" s="20"/>
      <c r="D17" s="21"/>
      <c r="E17" s="20"/>
      <c r="F17" s="20"/>
      <c r="G17" s="20"/>
      <c r="H17" s="21"/>
    </row>
    <row r="18" spans="1:22" ht="40.5" customHeight="1" thickBot="1" x14ac:dyDescent="0.3">
      <c r="A18" s="22"/>
      <c r="B18" s="23"/>
      <c r="C18" s="23"/>
      <c r="D18" s="24"/>
      <c r="E18" s="23"/>
      <c r="F18" s="23"/>
      <c r="G18" s="23"/>
      <c r="H18" s="24"/>
    </row>
    <row r="19" spans="1:22" ht="15" customHeight="1" x14ac:dyDescent="0.25">
      <c r="A19" s="25" t="s">
        <v>2</v>
      </c>
      <c r="B19" s="26" t="s">
        <v>16</v>
      </c>
      <c r="C19" s="27" t="s">
        <v>17</v>
      </c>
      <c r="D19" s="61"/>
      <c r="E19" s="27" t="s">
        <v>21</v>
      </c>
      <c r="F19" s="27" t="s">
        <v>28</v>
      </c>
      <c r="G19" s="28">
        <f>D19*4</f>
        <v>0</v>
      </c>
      <c r="H19" s="28">
        <f>IF(E12="nie",G19,G19*1.2)</f>
        <v>0</v>
      </c>
    </row>
    <row r="20" spans="1:22" ht="69" customHeight="1" thickBot="1" x14ac:dyDescent="0.3">
      <c r="A20" s="29"/>
      <c r="B20" s="30"/>
      <c r="C20" s="31"/>
      <c r="D20" s="62"/>
      <c r="E20" s="31"/>
      <c r="F20" s="31"/>
      <c r="G20" s="32"/>
      <c r="H20" s="32"/>
    </row>
    <row r="21" spans="1:22" ht="15" customHeight="1" x14ac:dyDescent="0.25">
      <c r="A21" s="25" t="s">
        <v>3</v>
      </c>
      <c r="B21" s="26" t="s">
        <v>19</v>
      </c>
      <c r="C21" s="27" t="s">
        <v>18</v>
      </c>
      <c r="D21" s="61"/>
      <c r="E21" s="25" t="s">
        <v>22</v>
      </c>
      <c r="F21" s="25" t="s">
        <v>29</v>
      </c>
      <c r="G21" s="28">
        <f>D21*300</f>
        <v>0</v>
      </c>
      <c r="H21" s="28">
        <f>IF(E14="nie",G21,G21*1.2)</f>
        <v>0</v>
      </c>
    </row>
    <row r="22" spans="1:22" ht="54" customHeight="1" thickBot="1" x14ac:dyDescent="0.3">
      <c r="A22" s="33"/>
      <c r="B22" s="34"/>
      <c r="C22" s="31"/>
      <c r="D22" s="62"/>
      <c r="E22" s="31"/>
      <c r="F22" s="29"/>
      <c r="G22" s="32"/>
      <c r="H22" s="32"/>
    </row>
    <row r="23" spans="1:22" x14ac:dyDescent="0.25">
      <c r="A23" s="25"/>
      <c r="B23" s="25" t="s">
        <v>4</v>
      </c>
      <c r="C23" s="35"/>
      <c r="D23" s="36"/>
      <c r="E23" s="35"/>
      <c r="F23" s="35"/>
      <c r="G23" s="28">
        <f>G19+G21</f>
        <v>0</v>
      </c>
      <c r="H23" s="37">
        <f>H19+H21</f>
        <v>0</v>
      </c>
    </row>
    <row r="24" spans="1:22" ht="15.75" thickBot="1" x14ac:dyDescent="0.3">
      <c r="A24" s="33"/>
      <c r="B24" s="33"/>
      <c r="C24" s="38"/>
      <c r="D24" s="39"/>
      <c r="E24" s="38"/>
      <c r="F24" s="38"/>
      <c r="G24" s="32"/>
      <c r="H24" s="40"/>
    </row>
    <row r="27" spans="1:22" ht="64.5" customHeight="1" x14ac:dyDescent="0.25">
      <c r="A27" s="41" t="s">
        <v>20</v>
      </c>
      <c r="B27" s="41"/>
      <c r="C27" s="41"/>
      <c r="D27" s="41"/>
      <c r="E27" s="41"/>
      <c r="F27" s="41"/>
      <c r="G27" s="41"/>
      <c r="H27" s="41"/>
    </row>
    <row r="28" spans="1:22" ht="63.75" customHeight="1" x14ac:dyDescent="0.25">
      <c r="A28" s="41" t="s">
        <v>23</v>
      </c>
      <c r="B28" s="41"/>
      <c r="C28" s="41"/>
      <c r="D28" s="41"/>
      <c r="E28" s="41"/>
      <c r="F28" s="41"/>
      <c r="G28" s="41"/>
      <c r="H28" s="41"/>
    </row>
    <row r="30" spans="1:22" s="42" customFormat="1" ht="27.75" customHeight="1" x14ac:dyDescent="0.25">
      <c r="B30" s="43" t="s">
        <v>32</v>
      </c>
      <c r="C30" s="43"/>
      <c r="D30" s="43"/>
      <c r="E30" s="43"/>
      <c r="F30" s="43"/>
      <c r="G30" s="43"/>
      <c r="H30" s="43"/>
      <c r="S30" s="44"/>
      <c r="T30" s="44"/>
      <c r="U30" s="44"/>
      <c r="V30" s="44"/>
    </row>
    <row r="31" spans="1:22" s="42" customFormat="1" ht="40.5" customHeight="1" x14ac:dyDescent="0.25">
      <c r="B31" s="45" t="s">
        <v>33</v>
      </c>
      <c r="C31" s="45"/>
      <c r="D31" s="45"/>
      <c r="E31" s="45"/>
      <c r="F31" s="45"/>
      <c r="G31" s="45"/>
      <c r="H31" s="45"/>
      <c r="S31" s="44"/>
      <c r="T31" s="44"/>
      <c r="U31" s="44"/>
      <c r="V31" s="44"/>
    </row>
    <row r="32" spans="1:22" x14ac:dyDescent="0.25">
      <c r="A32" s="46"/>
      <c r="B32" s="46"/>
      <c r="C32" s="46"/>
      <c r="D32" s="46"/>
      <c r="E32" s="46"/>
      <c r="F32" s="46"/>
      <c r="G32" s="46"/>
      <c r="H32" s="46"/>
    </row>
    <row r="33" spans="2:22" ht="9" customHeight="1" x14ac:dyDescent="0.25">
      <c r="B33" s="43" t="s">
        <v>34</v>
      </c>
      <c r="C33" s="43"/>
      <c r="D33" s="43"/>
      <c r="E33" s="43"/>
      <c r="F33" s="43"/>
      <c r="G33" s="43"/>
      <c r="H33" s="43"/>
      <c r="S33" s="47"/>
      <c r="T33" s="47"/>
      <c r="U33" s="47"/>
      <c r="V33" s="47"/>
    </row>
    <row r="34" spans="2:22" ht="16.5" customHeight="1" x14ac:dyDescent="0.25">
      <c r="B34" s="43"/>
      <c r="C34" s="43"/>
      <c r="D34" s="43"/>
      <c r="E34" s="43"/>
      <c r="F34" s="43"/>
      <c r="G34" s="43"/>
      <c r="H34" s="43"/>
      <c r="S34" s="47"/>
      <c r="T34" s="47"/>
      <c r="U34" s="47"/>
      <c r="V34" s="47"/>
    </row>
    <row r="35" spans="2:22" ht="13.5" customHeight="1" x14ac:dyDescent="0.25">
      <c r="B35" s="48"/>
      <c r="C35" s="48"/>
      <c r="D35" s="49"/>
      <c r="E35" s="49"/>
      <c r="F35" s="49"/>
      <c r="G35" s="49"/>
      <c r="H35" s="49"/>
      <c r="S35" s="47"/>
      <c r="T35" s="47"/>
      <c r="U35" s="47"/>
      <c r="V35" s="47"/>
    </row>
    <row r="36" spans="2:22" ht="19.5" customHeight="1" x14ac:dyDescent="0.25">
      <c r="B36" s="43" t="s">
        <v>37</v>
      </c>
      <c r="C36" s="43"/>
      <c r="D36" s="43"/>
      <c r="E36" s="43"/>
      <c r="F36" s="43"/>
      <c r="G36" s="43"/>
      <c r="H36" s="43"/>
      <c r="S36" s="47"/>
      <c r="T36" s="47"/>
      <c r="U36" s="47"/>
      <c r="V36" s="47"/>
    </row>
    <row r="37" spans="2:22" ht="19.5" customHeight="1" x14ac:dyDescent="0.25">
      <c r="B37" s="43"/>
      <c r="C37" s="43"/>
      <c r="D37" s="43"/>
      <c r="E37" s="43"/>
      <c r="F37" s="43"/>
      <c r="G37" s="43"/>
      <c r="H37" s="43"/>
      <c r="L37" s="50"/>
      <c r="M37" s="51"/>
      <c r="N37" s="51"/>
      <c r="O37" s="51"/>
      <c r="P37" s="51"/>
      <c r="Q37" s="51"/>
      <c r="R37" s="51"/>
      <c r="S37" s="47"/>
      <c r="T37" s="47"/>
      <c r="U37" s="47"/>
      <c r="V37" s="47"/>
    </row>
    <row r="38" spans="2:22" ht="36" customHeight="1" x14ac:dyDescent="0.25">
      <c r="B38" s="52" t="s">
        <v>35</v>
      </c>
      <c r="C38" s="53" t="s">
        <v>38</v>
      </c>
      <c r="D38" s="53"/>
      <c r="E38" s="53"/>
      <c r="F38" s="53"/>
      <c r="G38" s="53"/>
      <c r="H38" s="53"/>
      <c r="L38" s="50"/>
      <c r="M38" s="51"/>
      <c r="N38" s="51"/>
      <c r="O38" s="51"/>
      <c r="P38" s="51"/>
      <c r="Q38" s="51"/>
      <c r="R38" s="51"/>
      <c r="S38" s="47"/>
      <c r="T38" s="47"/>
      <c r="U38" s="47"/>
      <c r="V38" s="47"/>
    </row>
    <row r="39" spans="2:22" ht="25.5" customHeight="1" x14ac:dyDescent="0.25">
      <c r="B39" s="52"/>
      <c r="C39" s="53"/>
      <c r="D39" s="53"/>
      <c r="E39" s="53"/>
      <c r="F39" s="53"/>
      <c r="G39" s="53"/>
      <c r="H39" s="53"/>
      <c r="L39" s="50"/>
      <c r="M39" s="51"/>
      <c r="N39" s="51"/>
      <c r="O39" s="51"/>
      <c r="P39" s="51"/>
      <c r="Q39" s="51"/>
      <c r="R39" s="51"/>
      <c r="S39" s="47"/>
      <c r="T39" s="47"/>
      <c r="U39" s="47"/>
      <c r="V39" s="47"/>
    </row>
    <row r="40" spans="2:22" ht="25.5" customHeight="1" x14ac:dyDescent="0.25">
      <c r="B40" s="52" t="s">
        <v>2</v>
      </c>
      <c r="C40" s="4"/>
      <c r="D40" s="4"/>
      <c r="E40" s="4"/>
      <c r="F40" s="4"/>
      <c r="G40" s="4"/>
      <c r="H40" s="4"/>
      <c r="L40" s="50"/>
      <c r="M40" s="51"/>
      <c r="N40" s="51"/>
      <c r="O40" s="51"/>
      <c r="P40" s="51"/>
      <c r="Q40" s="51"/>
      <c r="R40" s="51"/>
      <c r="S40" s="47"/>
      <c r="T40" s="47"/>
      <c r="U40" s="47"/>
      <c r="V40" s="47"/>
    </row>
    <row r="41" spans="2:22" ht="25.5" customHeight="1" x14ac:dyDescent="0.25">
      <c r="B41" s="52"/>
      <c r="C41" s="4"/>
      <c r="D41" s="4"/>
      <c r="E41" s="4"/>
      <c r="F41" s="4"/>
      <c r="G41" s="4"/>
      <c r="H41" s="4"/>
      <c r="L41" s="50"/>
      <c r="M41" s="51"/>
      <c r="N41" s="51"/>
      <c r="O41" s="51"/>
      <c r="P41" s="51"/>
      <c r="Q41" s="51"/>
      <c r="R41" s="51"/>
      <c r="S41" s="47"/>
      <c r="T41" s="47"/>
      <c r="U41" s="47"/>
      <c r="V41" s="47"/>
    </row>
    <row r="42" spans="2:22" ht="25.5" customHeight="1" x14ac:dyDescent="0.25">
      <c r="B42" s="52" t="s">
        <v>3</v>
      </c>
      <c r="C42" s="4"/>
      <c r="D42" s="4"/>
      <c r="E42" s="4"/>
      <c r="F42" s="4"/>
      <c r="G42" s="4"/>
      <c r="H42" s="4"/>
      <c r="L42" s="50"/>
      <c r="M42" s="51"/>
      <c r="N42" s="51"/>
      <c r="O42" s="51"/>
      <c r="P42" s="51"/>
      <c r="Q42" s="51"/>
      <c r="R42" s="51"/>
      <c r="S42" s="47"/>
      <c r="T42" s="47"/>
      <c r="U42" s="47"/>
      <c r="V42" s="47"/>
    </row>
    <row r="43" spans="2:22" ht="25.5" customHeight="1" x14ac:dyDescent="0.25">
      <c r="B43" s="52"/>
      <c r="C43" s="4"/>
      <c r="D43" s="4"/>
      <c r="E43" s="4"/>
      <c r="F43" s="4"/>
      <c r="G43" s="4"/>
      <c r="H43" s="4"/>
      <c r="L43" s="50"/>
      <c r="M43" s="51"/>
      <c r="N43" s="51"/>
      <c r="O43" s="51"/>
      <c r="P43" s="51"/>
      <c r="Q43" s="51"/>
      <c r="R43" s="51"/>
      <c r="S43" s="47"/>
      <c r="T43" s="47"/>
      <c r="U43" s="47"/>
      <c r="V43" s="47"/>
    </row>
    <row r="44" spans="2:22" ht="25.5" customHeight="1" x14ac:dyDescent="0.25">
      <c r="B44" s="54" t="s">
        <v>36</v>
      </c>
      <c r="C44" s="4"/>
      <c r="D44" s="4"/>
      <c r="E44" s="4"/>
      <c r="F44" s="4"/>
      <c r="G44" s="4"/>
      <c r="H44" s="4"/>
      <c r="L44" s="50"/>
      <c r="M44" s="51"/>
      <c r="N44" s="51"/>
      <c r="O44" s="51"/>
      <c r="P44" s="51"/>
      <c r="Q44" s="51"/>
      <c r="R44" s="51"/>
      <c r="S44" s="47"/>
      <c r="T44" s="47"/>
      <c r="U44" s="47"/>
      <c r="V44" s="47"/>
    </row>
    <row r="45" spans="2:22" ht="25.5" customHeight="1" x14ac:dyDescent="0.25">
      <c r="B45" s="55"/>
      <c r="C45" s="4"/>
      <c r="D45" s="4"/>
      <c r="E45" s="4"/>
      <c r="F45" s="4"/>
      <c r="G45" s="4"/>
      <c r="H45" s="4"/>
      <c r="L45" s="50"/>
      <c r="M45" s="51"/>
      <c r="N45" s="51"/>
      <c r="O45" s="51"/>
      <c r="P45" s="51"/>
      <c r="Q45" s="51"/>
      <c r="R45" s="51"/>
      <c r="S45" s="47"/>
      <c r="T45" s="47"/>
      <c r="U45" s="47"/>
      <c r="V45" s="47"/>
    </row>
    <row r="46" spans="2:22" ht="13.5" customHeight="1" x14ac:dyDescent="0.25"/>
    <row r="47" spans="2:22" ht="19.5" customHeight="1" x14ac:dyDescent="0.25">
      <c r="B47" s="43" t="s">
        <v>39</v>
      </c>
      <c r="C47" s="43"/>
      <c r="D47" s="43"/>
      <c r="E47" s="43"/>
      <c r="F47" s="43"/>
      <c r="G47" s="43"/>
      <c r="H47" s="43"/>
    </row>
    <row r="48" spans="2:22" ht="19.5" customHeight="1" x14ac:dyDescent="0.25">
      <c r="B48" s="43"/>
      <c r="C48" s="43"/>
      <c r="D48" s="43"/>
      <c r="E48" s="43"/>
      <c r="F48" s="43"/>
      <c r="G48" s="43"/>
      <c r="H48" s="43"/>
    </row>
    <row r="49" spans="2:8" ht="24.75" customHeight="1" x14ac:dyDescent="0.25">
      <c r="B49" s="56" t="s">
        <v>40</v>
      </c>
      <c r="C49" s="63"/>
      <c r="D49" s="63"/>
      <c r="E49" s="63"/>
      <c r="F49" s="63"/>
      <c r="G49" s="63"/>
      <c r="H49" s="63"/>
    </row>
    <row r="50" spans="2:8" ht="24.75" customHeight="1" x14ac:dyDescent="0.25">
      <c r="B50" s="57" t="s">
        <v>41</v>
      </c>
      <c r="C50" s="63"/>
      <c r="D50" s="63"/>
      <c r="E50" s="63"/>
      <c r="F50" s="63"/>
      <c r="G50" s="63"/>
      <c r="H50" s="63"/>
    </row>
    <row r="51" spans="2:8" ht="24.75" customHeight="1" x14ac:dyDescent="0.25"/>
  </sheetData>
  <sheetProtection algorithmName="SHA-512" hashValue="GmFxkeZmXJ2Yq4ZydOC3E0/ZgOG+JDZ0e0WL+hn/mmKdhSTo8gEQkwOh5ZlhQRGKdY7CJkivfccBwTtRiCA/Fw==" saltValue="Up5q0X8kPKg/E/8AzOcRVA==" spinCount="100000" sheet="1" objects="1" scenarios="1"/>
  <mergeCells count="68">
    <mergeCell ref="B47:H48"/>
    <mergeCell ref="C49:H49"/>
    <mergeCell ref="C50:H50"/>
    <mergeCell ref="B40:B41"/>
    <mergeCell ref="C40:H41"/>
    <mergeCell ref="B42:B43"/>
    <mergeCell ref="C42:H43"/>
    <mergeCell ref="B44:B45"/>
    <mergeCell ref="C44:H45"/>
    <mergeCell ref="B30:H30"/>
    <mergeCell ref="B31:H31"/>
    <mergeCell ref="B33:H34"/>
    <mergeCell ref="B36:H37"/>
    <mergeCell ref="B38:B39"/>
    <mergeCell ref="C38:H39"/>
    <mergeCell ref="F21:F22"/>
    <mergeCell ref="F16:F18"/>
    <mergeCell ref="F23:F24"/>
    <mergeCell ref="B5:H5"/>
    <mergeCell ref="B3:H3"/>
    <mergeCell ref="B12:D12"/>
    <mergeCell ref="E12:H12"/>
    <mergeCell ref="B7:D7"/>
    <mergeCell ref="A27:H27"/>
    <mergeCell ref="A28:H28"/>
    <mergeCell ref="B11:D11"/>
    <mergeCell ref="B13:D13"/>
    <mergeCell ref="B14:D14"/>
    <mergeCell ref="E9:H9"/>
    <mergeCell ref="E10:H10"/>
    <mergeCell ref="E11:H11"/>
    <mergeCell ref="E13:H13"/>
    <mergeCell ref="E14:H14"/>
    <mergeCell ref="B4:H4"/>
    <mergeCell ref="B8:D8"/>
    <mergeCell ref="E7:H7"/>
    <mergeCell ref="E8:H8"/>
    <mergeCell ref="B10:D10"/>
    <mergeCell ref="B9:D9"/>
    <mergeCell ref="B23:B24"/>
    <mergeCell ref="B21:B22"/>
    <mergeCell ref="B19:B20"/>
    <mergeCell ref="A16:A18"/>
    <mergeCell ref="A19:A20"/>
    <mergeCell ref="A21:A22"/>
    <mergeCell ref="A23:A24"/>
    <mergeCell ref="B16:B18"/>
    <mergeCell ref="C23:C24"/>
    <mergeCell ref="D23:D24"/>
    <mergeCell ref="E23:E24"/>
    <mergeCell ref="G23:G24"/>
    <mergeCell ref="H23:H24"/>
    <mergeCell ref="D16:D18"/>
    <mergeCell ref="H16:H18"/>
    <mergeCell ref="H19:H20"/>
    <mergeCell ref="C21:C22"/>
    <mergeCell ref="D21:D22"/>
    <mergeCell ref="E21:E22"/>
    <mergeCell ref="G21:G22"/>
    <mergeCell ref="H21:H22"/>
    <mergeCell ref="C16:C18"/>
    <mergeCell ref="E16:E18"/>
    <mergeCell ref="G16:G18"/>
    <mergeCell ref="C19:C20"/>
    <mergeCell ref="D19:D20"/>
    <mergeCell ref="E19:E20"/>
    <mergeCell ref="G19:G20"/>
    <mergeCell ref="F19:F20"/>
  </mergeCells>
  <dataValidations count="1">
    <dataValidation type="list" showInputMessage="1" showErrorMessage="1" sqref="E12:F12 I12:J12" xr:uid="{E4C2F3BA-E4DC-4405-9B93-FD2C8D30B91F}">
      <formula1>"áno,nie"</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dc:creator>
  <cp:lastModifiedBy>Pudiš Ivan, Mgr</cp:lastModifiedBy>
  <dcterms:created xsi:type="dcterms:W3CDTF">2021-03-15T10:37:31Z</dcterms:created>
  <dcterms:modified xsi:type="dcterms:W3CDTF">2022-05-23T09:43:46Z</dcterms:modified>
</cp:coreProperties>
</file>