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UNIBA/06_Prekladateľské a tlmočnícke služby/Výzva_2022/"/>
    </mc:Choice>
  </mc:AlternateContent>
  <xr:revisionPtr revIDLastSave="215" documentId="13_ncr:1_{E12330A8-85B4-4BDA-9A06-7EA8526AA73C}" xr6:coauthVersionLast="47" xr6:coauthVersionMax="47" xr10:uidLastSave="{0D90247F-DE9F-4A8C-9503-2693A87780E5}"/>
  <bookViews>
    <workbookView xWindow="-110" yWindow="-110" windowWidth="19420" windowHeight="10420" xr2:uid="{00000000-000D-0000-FFFF-FFFF00000000}"/>
  </bookViews>
  <sheets>
    <sheet name="Návrh na plnenie kritéria" sheetId="2" r:id="rId1"/>
    <sheet name="Položkový rozpočet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H11" i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H29" i="1"/>
  <c r="I29" i="1" s="1"/>
  <c r="H31" i="1"/>
  <c r="I31" i="1" s="1"/>
  <c r="H32" i="1"/>
  <c r="I32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6" i="1"/>
  <c r="G27" i="1"/>
  <c r="G28" i="1"/>
  <c r="G29" i="1"/>
  <c r="G31" i="1"/>
  <c r="G32" i="1"/>
  <c r="G4" i="1"/>
  <c r="H3" i="1"/>
  <c r="I3" i="1" s="1"/>
  <c r="G3" i="1"/>
  <c r="I33" i="1" l="1"/>
  <c r="I9" i="2" s="1"/>
  <c r="G9" i="2" s="1"/>
  <c r="H33" i="1"/>
  <c r="E9" i="2" s="1"/>
</calcChain>
</file>

<file path=xl/sharedStrings.xml><?xml version="1.0" encoding="utf-8"?>
<sst xmlns="http://schemas.openxmlformats.org/spreadsheetml/2006/main" count="79" uniqueCount="54">
  <si>
    <t>PREKLAD</t>
  </si>
  <si>
    <t xml:space="preserve">Z anglického jazyka do slovenského jazyka (dodanie výstupov nad 24 hodín) </t>
  </si>
  <si>
    <t xml:space="preserve">Z anglického jazyka do slovenského jazyka (dodanie výstupov do 24 hodín) </t>
  </si>
  <si>
    <t xml:space="preserve">Zo slovenského jazyka do anglického jazyka (dodanie výstupov nad 24 hodín) </t>
  </si>
  <si>
    <t xml:space="preserve">Zo slovenského jazyka do anglického jazyka (dodanie výstupov do 24 hodín) </t>
  </si>
  <si>
    <t xml:space="preserve">Z nemeckého jazyka do slovenského jazyka (dodanie výstupov nad 24 hodín) </t>
  </si>
  <si>
    <t xml:space="preserve">Zo slovenského jazyka do nemeckého jazyka (dodanie výstupov nad 24 hodín) </t>
  </si>
  <si>
    <t xml:space="preserve">Zo španielskeho do slovenského jazyka (dodanie výstupov nad 24 hodín) </t>
  </si>
  <si>
    <t xml:space="preserve">Z francúzskeho do slovenského jazyka (dodanie výstupov nad 24 hodín) </t>
  </si>
  <si>
    <t xml:space="preserve">Z talianskeho do slovenského jazyka (dodanie výstupov nad 24 hodín) </t>
  </si>
  <si>
    <t xml:space="preserve">Z maďarského do slovenského jazyka (dodanie výstupov nad 24 hodín) </t>
  </si>
  <si>
    <t xml:space="preserve">Z poľského do slovenského jazyka (dodanie výstupov nad 24 hodín) </t>
  </si>
  <si>
    <t xml:space="preserve">Z ruského do slovenského jazyka (dodanie výstupov nad 24 hodín) </t>
  </si>
  <si>
    <t xml:space="preserve">Z chorvátskeho do slovenského jazyka (dodanie výstupov nad 24 hodín) </t>
  </si>
  <si>
    <t xml:space="preserve">Z gréckeho do slovenského jazyka (dodanie výstupov nad 24 hodín) </t>
  </si>
  <si>
    <t xml:space="preserve">Z čínskeho do slovenského jazyka (dodanie výstupov nad 24 hodín) </t>
  </si>
  <si>
    <t xml:space="preserve">Z japonského do slovenského jazyka (dodanie výstupov nad 24 hodín) </t>
  </si>
  <si>
    <t xml:space="preserve">Jazyková korektúra textu rodeným hovorcom cieľového jazyka („native“ speakerom) </t>
  </si>
  <si>
    <t>KABÍNOVÉ TLMOČENIE –  KONFERENČNÉ SIMULTÁNNE TLMOČENIE
z/do anglického jazyka, min. 2 tlmočníci</t>
  </si>
  <si>
    <t xml:space="preserve">Denná sadzba – Tlmočenie do 8 hodín </t>
  </si>
  <si>
    <t xml:space="preserve">Poldenná sadzba – Tlmočenie do 4 hodín </t>
  </si>
  <si>
    <t xml:space="preserve">1 hodina nadčasu (nad 8 hodín) </t>
  </si>
  <si>
    <t>KONZEKUTÍVNE TLMOČENIE 
z/do anglického jazyka, 1 tlmočník</t>
  </si>
  <si>
    <t xml:space="preserve">Tlmočenie do 1 hodiny - prijatia </t>
  </si>
  <si>
    <t>TLMOČENIE - TLAČOVÁ KONFERENCIA</t>
  </si>
  <si>
    <t xml:space="preserve">Konzekutívne tlmočenie do 1 hodiny </t>
  </si>
  <si>
    <t xml:space="preserve">Simultánne tlmočenie do 1 hodiny/dvaja tlmočníci </t>
  </si>
  <si>
    <t>Predpokladané množstvo</t>
  </si>
  <si>
    <t>Merná jednotka</t>
  </si>
  <si>
    <t>normostrana</t>
  </si>
  <si>
    <t>denná sadzba</t>
  </si>
  <si>
    <t>poldenná sadzba</t>
  </si>
  <si>
    <t>hodina</t>
  </si>
  <si>
    <t xml:space="preserve">TLMOČENIE  </t>
  </si>
  <si>
    <t>Jednotková cena bez DPH</t>
  </si>
  <si>
    <t>Jednotková cena vrátane DPH</t>
  </si>
  <si>
    <t>Cena celkom bez DPH</t>
  </si>
  <si>
    <t>Cena celkom vrátane DPH</t>
  </si>
  <si>
    <t>Cena celkom</t>
  </si>
  <si>
    <t>Príloha č. 2 - Návrh na plnenie kritéria a položkový rozpočet</t>
  </si>
  <si>
    <t>Predmet zákazky</t>
  </si>
  <si>
    <t>Prekladateľské a tlmočnícke služby - 2022</t>
  </si>
  <si>
    <t>Obchodné meno uchádzača</t>
  </si>
  <si>
    <t>Adresa/sídlo uchádzača</t>
  </si>
  <si>
    <t>Informácie o DPH</t>
  </si>
  <si>
    <t>Kritérium</t>
  </si>
  <si>
    <t>Eur bez DPH</t>
  </si>
  <si>
    <t>Výška DPH</t>
  </si>
  <si>
    <t>Eur s DPH (Návrh na plnenie)</t>
  </si>
  <si>
    <t xml:space="preserve">Celková cena </t>
  </si>
  <si>
    <t>Som platca DPH v SR</t>
  </si>
  <si>
    <t>V .......dňa..........</t>
  </si>
  <si>
    <t>Podpis</t>
  </si>
  <si>
    <t>Predložením tejto ponuky zároveň čestne prehlasujem, že spĺňam všetky podmienky účasti stanovené vo Výzve na predkladanie ponúk.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</si>
</sst>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orbel"/>
      <family val="2"/>
      <charset val="238"/>
    </font>
    <font>
      <b/>
      <sz val="12"/>
      <color rgb="FFFF0000"/>
      <name val="Corbel"/>
      <family val="2"/>
      <charset val="238"/>
    </font>
    <font>
      <b/>
      <sz val="12"/>
      <color rgb="FF000000"/>
      <name val="Corbel"/>
      <family val="2"/>
      <charset val="238"/>
    </font>
    <font>
      <sz val="12"/>
      <color rgb="FF000000"/>
      <name val="Corbel"/>
      <family val="2"/>
      <charset val="238"/>
    </font>
    <font>
      <b/>
      <i/>
      <sz val="12"/>
      <color rgb="FF000000"/>
      <name val="Corbel"/>
      <family val="2"/>
      <charset val="238"/>
    </font>
    <font>
      <sz val="12"/>
      <color rgb="FFFF0000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sz val="16"/>
      <color theme="1"/>
      <name val="Corbel"/>
      <family val="2"/>
      <charset val="238"/>
    </font>
    <font>
      <sz val="11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164" fontId="1" fillId="0" borderId="5" xfId="0" applyNumberFormat="1" applyFont="1" applyBorder="1"/>
    <xf numFmtId="164" fontId="1" fillId="0" borderId="7" xfId="0" applyNumberFormat="1" applyFont="1" applyBorder="1"/>
    <xf numFmtId="0" fontId="1" fillId="0" borderId="0" xfId="0" applyFont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0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9" fillId="0" borderId="18" xfId="0" applyFont="1" applyBorder="1" applyAlignment="1">
      <alignment horizontal="left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E808-53DF-4E96-87D5-A3B85B3019A0}">
  <dimension ref="B1:K17"/>
  <sheetViews>
    <sheetView tabSelected="1" topLeftCell="A7" workbookViewId="0">
      <selection activeCell="B11" sqref="B11:K12"/>
    </sheetView>
  </sheetViews>
  <sheetFormatPr defaultRowHeight="14.5" x14ac:dyDescent="0.35"/>
  <cols>
    <col min="1" max="5" width="8.7265625" style="18"/>
    <col min="6" max="11" width="8.6328125" style="18" customWidth="1"/>
    <col min="12" max="16384" width="8.7265625" style="18"/>
  </cols>
  <sheetData>
    <row r="1" spans="2:11" ht="15" thickBot="1" x14ac:dyDescent="0.4">
      <c r="B1" s="31" t="s">
        <v>39</v>
      </c>
      <c r="C1" s="32"/>
      <c r="D1" s="32"/>
      <c r="E1" s="32"/>
      <c r="F1" s="32"/>
      <c r="G1" s="32"/>
      <c r="H1" s="32"/>
      <c r="I1" s="32"/>
      <c r="J1" s="32"/>
      <c r="K1" s="33"/>
    </row>
    <row r="2" spans="2:11" ht="15" thickBot="1" x14ac:dyDescent="0.4"/>
    <row r="3" spans="2:11" ht="15" thickBot="1" x14ac:dyDescent="0.4">
      <c r="B3" s="34" t="s">
        <v>40</v>
      </c>
      <c r="C3" s="23"/>
      <c r="D3" s="23"/>
      <c r="E3" s="23"/>
      <c r="F3" s="23" t="s">
        <v>41</v>
      </c>
      <c r="G3" s="23"/>
      <c r="H3" s="23"/>
      <c r="I3" s="23"/>
      <c r="J3" s="23"/>
      <c r="K3" s="24"/>
    </row>
    <row r="4" spans="2:11" ht="30" customHeight="1" x14ac:dyDescent="0.35">
      <c r="B4" s="20" t="s">
        <v>42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ht="30" customHeight="1" x14ac:dyDescent="0.35">
      <c r="B5" s="39" t="s">
        <v>43</v>
      </c>
      <c r="C5" s="40"/>
      <c r="D5" s="40"/>
      <c r="E5" s="40"/>
      <c r="F5" s="40"/>
      <c r="G5" s="40"/>
      <c r="H5" s="40"/>
      <c r="I5" s="40"/>
      <c r="J5" s="40"/>
      <c r="K5" s="43"/>
    </row>
    <row r="6" spans="2:11" ht="30" customHeight="1" thickBot="1" x14ac:dyDescent="0.4">
      <c r="B6" s="28" t="s">
        <v>44</v>
      </c>
      <c r="C6" s="29"/>
      <c r="D6" s="29"/>
      <c r="E6" s="29"/>
      <c r="F6" s="41" t="s">
        <v>50</v>
      </c>
      <c r="G6" s="41"/>
      <c r="H6" s="41"/>
      <c r="I6" s="41"/>
      <c r="J6" s="41"/>
      <c r="K6" s="42"/>
    </row>
    <row r="7" spans="2:11" ht="15" thickBot="1" x14ac:dyDescent="0.4"/>
    <row r="8" spans="2:11" ht="20" customHeight="1" thickBot="1" x14ac:dyDescent="0.4">
      <c r="B8" s="34" t="s">
        <v>45</v>
      </c>
      <c r="C8" s="23"/>
      <c r="D8" s="23"/>
      <c r="E8" s="23" t="s">
        <v>46</v>
      </c>
      <c r="F8" s="23"/>
      <c r="G8" s="23" t="s">
        <v>47</v>
      </c>
      <c r="H8" s="23"/>
      <c r="I8" s="23" t="s">
        <v>48</v>
      </c>
      <c r="J8" s="23"/>
      <c r="K8" s="24"/>
    </row>
    <row r="9" spans="2:11" ht="30" customHeight="1" thickBot="1" x14ac:dyDescent="0.4">
      <c r="B9" s="35" t="s">
        <v>49</v>
      </c>
      <c r="C9" s="36"/>
      <c r="D9" s="36"/>
      <c r="E9" s="37">
        <f>'Položkový rozpočet'!H33</f>
        <v>0</v>
      </c>
      <c r="F9" s="37"/>
      <c r="G9" s="37">
        <f>I9-E9</f>
        <v>0</v>
      </c>
      <c r="H9" s="37"/>
      <c r="I9" s="37">
        <f>'Položkový rozpočet'!I33</f>
        <v>0</v>
      </c>
      <c r="J9" s="37"/>
      <c r="K9" s="38"/>
    </row>
    <row r="10" spans="2:11" ht="15" thickBot="1" x14ac:dyDescent="0.4"/>
    <row r="11" spans="2:11" x14ac:dyDescent="0.35">
      <c r="B11" s="69" t="s">
        <v>53</v>
      </c>
      <c r="C11" s="70"/>
      <c r="D11" s="70"/>
      <c r="E11" s="70"/>
      <c r="F11" s="70"/>
      <c r="G11" s="70"/>
      <c r="H11" s="70"/>
      <c r="I11" s="70"/>
      <c r="J11" s="70"/>
      <c r="K11" s="71"/>
    </row>
    <row r="12" spans="2:11" ht="15" thickBot="1" x14ac:dyDescent="0.4">
      <c r="B12" s="72"/>
      <c r="C12" s="73"/>
      <c r="D12" s="73"/>
      <c r="E12" s="73"/>
      <c r="F12" s="73"/>
      <c r="G12" s="73"/>
      <c r="H12" s="73"/>
      <c r="I12" s="73"/>
      <c r="J12" s="73"/>
      <c r="K12" s="74"/>
    </row>
    <row r="14" spans="2:11" ht="15" thickBot="1" x14ac:dyDescent="0.4"/>
    <row r="15" spans="2:11" x14ac:dyDescent="0.35">
      <c r="B15" s="25" t="s">
        <v>51</v>
      </c>
      <c r="C15" s="26"/>
      <c r="D15" s="26"/>
      <c r="E15" s="26"/>
      <c r="F15" s="27"/>
      <c r="G15" s="25" t="s">
        <v>52</v>
      </c>
      <c r="H15" s="26"/>
      <c r="I15" s="26"/>
      <c r="J15" s="26"/>
      <c r="K15" s="27"/>
    </row>
    <row r="16" spans="2:11" ht="15" thickBot="1" x14ac:dyDescent="0.4">
      <c r="B16" s="28"/>
      <c r="C16" s="29"/>
      <c r="D16" s="29"/>
      <c r="E16" s="29"/>
      <c r="F16" s="30"/>
      <c r="G16" s="28"/>
      <c r="H16" s="29"/>
      <c r="I16" s="29"/>
      <c r="J16" s="29"/>
      <c r="K16" s="30"/>
    </row>
    <row r="17" spans="11:11" x14ac:dyDescent="0.35">
      <c r="K17" s="19"/>
    </row>
  </sheetData>
  <mergeCells count="20">
    <mergeCell ref="B1:K1"/>
    <mergeCell ref="B8:D8"/>
    <mergeCell ref="E8:F8"/>
    <mergeCell ref="G8:H8"/>
    <mergeCell ref="I8:K8"/>
    <mergeCell ref="B5:E5"/>
    <mergeCell ref="B6:E6"/>
    <mergeCell ref="F6:K6"/>
    <mergeCell ref="F5:K5"/>
    <mergeCell ref="B3:E3"/>
    <mergeCell ref="B4:E4"/>
    <mergeCell ref="F4:K4"/>
    <mergeCell ref="F3:K3"/>
    <mergeCell ref="B15:F16"/>
    <mergeCell ref="G15:K16"/>
    <mergeCell ref="B9:D9"/>
    <mergeCell ref="E9:F9"/>
    <mergeCell ref="G9:H9"/>
    <mergeCell ref="I9:K9"/>
    <mergeCell ref="B11:K12"/>
  </mergeCells>
  <dataValidations count="1">
    <dataValidation type="list" allowBlank="1" showInputMessage="1" showErrorMessage="1" sqref="F6" xr:uid="{63E8D640-9F2E-4093-9DE9-7E6C223AD443}">
      <formula1>"Nie som platca DPH v SR,Som platca DPH v SR,Som platca DPH v inom členskom štáte Európskej únie,Nie som platca DPH v inom členskom štáte Európskej únie a osobou povinnou zaplatiť daň je príjemca predmetu plnenia,Plánujem prenos daňovej povinnosti"</formula1>
    </dataValidation>
  </dataValidation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opLeftCell="A7" zoomScale="60" zoomScaleNormal="60" workbookViewId="0">
      <selection activeCell="G6" sqref="G6"/>
    </sheetView>
  </sheetViews>
  <sheetFormatPr defaultColWidth="8.7265625" defaultRowHeight="15.5" x14ac:dyDescent="0.35"/>
  <cols>
    <col min="1" max="1" width="4.1796875" style="9" customWidth="1"/>
    <col min="2" max="2" width="9.26953125" style="9" customWidth="1"/>
    <col min="3" max="3" width="55" style="9" customWidth="1"/>
    <col min="4" max="4" width="38.453125" style="9" customWidth="1"/>
    <col min="5" max="9" width="25.7265625" style="9" customWidth="1"/>
    <col min="10" max="16384" width="8.7265625" style="9"/>
  </cols>
  <sheetData>
    <row r="1" spans="1:9" s="8" customFormat="1" ht="63" customHeight="1" thickBot="1" x14ac:dyDescent="0.4">
      <c r="A1" s="57"/>
      <c r="B1" s="58"/>
      <c r="C1" s="58"/>
      <c r="D1" s="12" t="s">
        <v>27</v>
      </c>
      <c r="E1" s="12" t="s">
        <v>28</v>
      </c>
      <c r="F1" s="5" t="s">
        <v>34</v>
      </c>
      <c r="G1" s="6" t="s">
        <v>35</v>
      </c>
      <c r="H1" s="5" t="s">
        <v>36</v>
      </c>
      <c r="I1" s="7" t="s">
        <v>37</v>
      </c>
    </row>
    <row r="2" spans="1:9" s="15" customFormat="1" ht="15.75" customHeight="1" thickBot="1" x14ac:dyDescent="0.4">
      <c r="A2" s="62" t="s">
        <v>0</v>
      </c>
      <c r="B2" s="63"/>
      <c r="C2" s="63"/>
      <c r="D2" s="63"/>
      <c r="E2" s="63"/>
      <c r="F2" s="63"/>
      <c r="G2" s="63"/>
      <c r="H2" s="63"/>
      <c r="I2" s="64"/>
    </row>
    <row r="3" spans="1:9" ht="48" customHeight="1" x14ac:dyDescent="0.35">
      <c r="A3" s="3">
        <v>1</v>
      </c>
      <c r="B3" s="67" t="s">
        <v>1</v>
      </c>
      <c r="C3" s="68"/>
      <c r="D3" s="4">
        <v>200</v>
      </c>
      <c r="E3" s="4" t="s">
        <v>29</v>
      </c>
      <c r="F3" s="14"/>
      <c r="G3" s="14">
        <f>F3*1.2</f>
        <v>0</v>
      </c>
      <c r="H3" s="14">
        <f>F3*D3</f>
        <v>0</v>
      </c>
      <c r="I3" s="14">
        <f>H3*1.2</f>
        <v>0</v>
      </c>
    </row>
    <row r="4" spans="1:9" ht="48" customHeight="1" x14ac:dyDescent="0.35">
      <c r="A4" s="1">
        <v>2</v>
      </c>
      <c r="B4" s="50" t="s">
        <v>2</v>
      </c>
      <c r="C4" s="51"/>
      <c r="D4" s="2">
        <v>20</v>
      </c>
      <c r="E4" s="2" t="s">
        <v>29</v>
      </c>
      <c r="F4" s="13"/>
      <c r="G4" s="13">
        <f>F4*1.2</f>
        <v>0</v>
      </c>
      <c r="H4" s="13">
        <f t="shared" ref="H4:H32" si="0">F4*D4</f>
        <v>0</v>
      </c>
      <c r="I4" s="13">
        <f t="shared" ref="I4:I32" si="1">H4*1.2</f>
        <v>0</v>
      </c>
    </row>
    <row r="5" spans="1:9" ht="48" customHeight="1" x14ac:dyDescent="0.35">
      <c r="A5" s="1">
        <v>3</v>
      </c>
      <c r="B5" s="50" t="s">
        <v>3</v>
      </c>
      <c r="C5" s="51"/>
      <c r="D5" s="2">
        <v>4080</v>
      </c>
      <c r="E5" s="2" t="s">
        <v>29</v>
      </c>
      <c r="F5" s="13"/>
      <c r="G5" s="13">
        <f t="shared" ref="G5:G32" si="2">F5*1.2</f>
        <v>0</v>
      </c>
      <c r="H5" s="13">
        <f t="shared" si="0"/>
        <v>0</v>
      </c>
      <c r="I5" s="13">
        <f t="shared" si="1"/>
        <v>0</v>
      </c>
    </row>
    <row r="6" spans="1:9" ht="48" customHeight="1" x14ac:dyDescent="0.35">
      <c r="A6" s="1">
        <v>4</v>
      </c>
      <c r="B6" s="50" t="s">
        <v>4</v>
      </c>
      <c r="C6" s="51"/>
      <c r="D6" s="2">
        <v>170</v>
      </c>
      <c r="E6" s="2" t="s">
        <v>29</v>
      </c>
      <c r="F6" s="13"/>
      <c r="G6" s="13">
        <f t="shared" si="2"/>
        <v>0</v>
      </c>
      <c r="H6" s="13">
        <f t="shared" si="0"/>
        <v>0</v>
      </c>
      <c r="I6" s="13">
        <f t="shared" si="1"/>
        <v>0</v>
      </c>
    </row>
    <row r="7" spans="1:9" ht="48" customHeight="1" x14ac:dyDescent="0.35">
      <c r="A7" s="1">
        <v>5</v>
      </c>
      <c r="B7" s="50" t="s">
        <v>5</v>
      </c>
      <c r="C7" s="51"/>
      <c r="D7" s="2">
        <v>40</v>
      </c>
      <c r="E7" s="2" t="s">
        <v>29</v>
      </c>
      <c r="F7" s="13"/>
      <c r="G7" s="13">
        <f t="shared" si="2"/>
        <v>0</v>
      </c>
      <c r="H7" s="13">
        <f t="shared" si="0"/>
        <v>0</v>
      </c>
      <c r="I7" s="13">
        <f t="shared" si="1"/>
        <v>0</v>
      </c>
    </row>
    <row r="8" spans="1:9" ht="48" customHeight="1" x14ac:dyDescent="0.35">
      <c r="A8" s="1">
        <v>6</v>
      </c>
      <c r="B8" s="50" t="s">
        <v>6</v>
      </c>
      <c r="C8" s="51"/>
      <c r="D8" s="2">
        <v>30</v>
      </c>
      <c r="E8" s="2" t="s">
        <v>29</v>
      </c>
      <c r="F8" s="13"/>
      <c r="G8" s="13">
        <f t="shared" si="2"/>
        <v>0</v>
      </c>
      <c r="H8" s="13">
        <f t="shared" si="0"/>
        <v>0</v>
      </c>
      <c r="I8" s="13">
        <f t="shared" si="1"/>
        <v>0</v>
      </c>
    </row>
    <row r="9" spans="1:9" ht="48" customHeight="1" x14ac:dyDescent="0.35">
      <c r="A9" s="1">
        <v>7</v>
      </c>
      <c r="B9" s="50" t="s">
        <v>7</v>
      </c>
      <c r="C9" s="51"/>
      <c r="D9" s="2">
        <v>10</v>
      </c>
      <c r="E9" s="2" t="s">
        <v>29</v>
      </c>
      <c r="F9" s="13"/>
      <c r="G9" s="13">
        <f t="shared" si="2"/>
        <v>0</v>
      </c>
      <c r="H9" s="13">
        <f t="shared" si="0"/>
        <v>0</v>
      </c>
      <c r="I9" s="13">
        <f t="shared" si="1"/>
        <v>0</v>
      </c>
    </row>
    <row r="10" spans="1:9" ht="48" customHeight="1" x14ac:dyDescent="0.35">
      <c r="A10" s="1">
        <v>8</v>
      </c>
      <c r="B10" s="46" t="s">
        <v>8</v>
      </c>
      <c r="C10" s="47"/>
      <c r="D10" s="2">
        <v>50</v>
      </c>
      <c r="E10" s="2" t="s">
        <v>29</v>
      </c>
      <c r="F10" s="13"/>
      <c r="G10" s="13">
        <f t="shared" si="2"/>
        <v>0</v>
      </c>
      <c r="H10" s="13">
        <f t="shared" si="0"/>
        <v>0</v>
      </c>
      <c r="I10" s="13">
        <f t="shared" si="1"/>
        <v>0</v>
      </c>
    </row>
    <row r="11" spans="1:9" ht="48" customHeight="1" x14ac:dyDescent="0.35">
      <c r="A11" s="16">
        <v>9</v>
      </c>
      <c r="B11" s="65" t="s">
        <v>9</v>
      </c>
      <c r="C11" s="66"/>
      <c r="D11" s="17">
        <v>20</v>
      </c>
      <c r="E11" s="17" t="s">
        <v>29</v>
      </c>
      <c r="F11" s="13"/>
      <c r="G11" s="13">
        <f t="shared" si="2"/>
        <v>0</v>
      </c>
      <c r="H11" s="13">
        <f t="shared" si="0"/>
        <v>0</v>
      </c>
      <c r="I11" s="13">
        <f t="shared" si="1"/>
        <v>0</v>
      </c>
    </row>
    <row r="12" spans="1:9" ht="48" customHeight="1" x14ac:dyDescent="0.35">
      <c r="A12" s="1">
        <v>10</v>
      </c>
      <c r="B12" s="46" t="s">
        <v>10</v>
      </c>
      <c r="C12" s="47"/>
      <c r="D12" s="2">
        <v>50</v>
      </c>
      <c r="E12" s="2" t="s">
        <v>29</v>
      </c>
      <c r="F12" s="13"/>
      <c r="G12" s="13">
        <f t="shared" si="2"/>
        <v>0</v>
      </c>
      <c r="H12" s="13">
        <f t="shared" si="0"/>
        <v>0</v>
      </c>
      <c r="I12" s="13">
        <f t="shared" si="1"/>
        <v>0</v>
      </c>
    </row>
    <row r="13" spans="1:9" ht="48" customHeight="1" x14ac:dyDescent="0.35">
      <c r="A13" s="1">
        <v>11</v>
      </c>
      <c r="B13" s="46" t="s">
        <v>11</v>
      </c>
      <c r="C13" s="47"/>
      <c r="D13" s="2">
        <v>50</v>
      </c>
      <c r="E13" s="2" t="s">
        <v>29</v>
      </c>
      <c r="F13" s="13"/>
      <c r="G13" s="13">
        <f t="shared" si="2"/>
        <v>0</v>
      </c>
      <c r="H13" s="13">
        <f t="shared" si="0"/>
        <v>0</v>
      </c>
      <c r="I13" s="13">
        <f t="shared" si="1"/>
        <v>0</v>
      </c>
    </row>
    <row r="14" spans="1:9" ht="48" customHeight="1" x14ac:dyDescent="0.35">
      <c r="A14" s="1">
        <v>12</v>
      </c>
      <c r="B14" s="46" t="s">
        <v>12</v>
      </c>
      <c r="C14" s="47"/>
      <c r="D14" s="2">
        <v>20</v>
      </c>
      <c r="E14" s="2" t="s">
        <v>29</v>
      </c>
      <c r="F14" s="13"/>
      <c r="G14" s="13">
        <f t="shared" si="2"/>
        <v>0</v>
      </c>
      <c r="H14" s="13">
        <f t="shared" si="0"/>
        <v>0</v>
      </c>
      <c r="I14" s="13">
        <f t="shared" si="1"/>
        <v>0</v>
      </c>
    </row>
    <row r="15" spans="1:9" ht="48" customHeight="1" x14ac:dyDescent="0.35">
      <c r="A15" s="1">
        <v>13</v>
      </c>
      <c r="B15" s="46" t="s">
        <v>13</v>
      </c>
      <c r="C15" s="47"/>
      <c r="D15" s="2">
        <v>40</v>
      </c>
      <c r="E15" s="2" t="s">
        <v>29</v>
      </c>
      <c r="F15" s="13"/>
      <c r="G15" s="13">
        <f t="shared" si="2"/>
        <v>0</v>
      </c>
      <c r="H15" s="13">
        <f t="shared" si="0"/>
        <v>0</v>
      </c>
      <c r="I15" s="13">
        <f t="shared" si="1"/>
        <v>0</v>
      </c>
    </row>
    <row r="16" spans="1:9" ht="48" customHeight="1" x14ac:dyDescent="0.35">
      <c r="A16" s="16">
        <v>14</v>
      </c>
      <c r="B16" s="44" t="s">
        <v>14</v>
      </c>
      <c r="C16" s="45"/>
      <c r="D16" s="17">
        <v>20</v>
      </c>
      <c r="E16" s="17" t="s">
        <v>29</v>
      </c>
      <c r="F16" s="13"/>
      <c r="G16" s="13">
        <f t="shared" si="2"/>
        <v>0</v>
      </c>
      <c r="H16" s="13">
        <f t="shared" si="0"/>
        <v>0</v>
      </c>
      <c r="I16" s="13">
        <f t="shared" si="1"/>
        <v>0</v>
      </c>
    </row>
    <row r="17" spans="1:9" ht="48" customHeight="1" x14ac:dyDescent="0.35">
      <c r="A17" s="16">
        <v>15</v>
      </c>
      <c r="B17" s="44" t="s">
        <v>15</v>
      </c>
      <c r="C17" s="45"/>
      <c r="D17" s="17">
        <v>20</v>
      </c>
      <c r="E17" s="17" t="s">
        <v>29</v>
      </c>
      <c r="F17" s="13"/>
      <c r="G17" s="13">
        <f t="shared" si="2"/>
        <v>0</v>
      </c>
      <c r="H17" s="13">
        <f t="shared" si="0"/>
        <v>0</v>
      </c>
      <c r="I17" s="13">
        <f t="shared" si="1"/>
        <v>0</v>
      </c>
    </row>
    <row r="18" spans="1:9" ht="48" customHeight="1" x14ac:dyDescent="0.35">
      <c r="A18" s="16">
        <v>16</v>
      </c>
      <c r="B18" s="44" t="s">
        <v>16</v>
      </c>
      <c r="C18" s="45"/>
      <c r="D18" s="17">
        <v>20</v>
      </c>
      <c r="E18" s="17" t="s">
        <v>29</v>
      </c>
      <c r="F18" s="13"/>
      <c r="G18" s="13">
        <f t="shared" si="2"/>
        <v>0</v>
      </c>
      <c r="H18" s="13">
        <f t="shared" si="0"/>
        <v>0</v>
      </c>
      <c r="I18" s="13">
        <f t="shared" si="1"/>
        <v>0</v>
      </c>
    </row>
    <row r="19" spans="1:9" ht="48" customHeight="1" x14ac:dyDescent="0.35">
      <c r="A19" s="1">
        <v>17</v>
      </c>
      <c r="B19" s="46" t="s">
        <v>17</v>
      </c>
      <c r="C19" s="47"/>
      <c r="D19" s="2">
        <v>790</v>
      </c>
      <c r="E19" s="2" t="s">
        <v>29</v>
      </c>
      <c r="F19" s="13"/>
      <c r="G19" s="13">
        <f t="shared" si="2"/>
        <v>0</v>
      </c>
      <c r="H19" s="13">
        <f t="shared" si="0"/>
        <v>0</v>
      </c>
      <c r="I19" s="13">
        <f t="shared" si="1"/>
        <v>0</v>
      </c>
    </row>
    <row r="20" spans="1:9" ht="48" customHeight="1" x14ac:dyDescent="0.35">
      <c r="A20" s="59" t="s">
        <v>33</v>
      </c>
      <c r="B20" s="59"/>
      <c r="C20" s="59"/>
      <c r="D20" s="59"/>
      <c r="E20" s="59"/>
      <c r="F20" s="13"/>
      <c r="G20" s="13">
        <f t="shared" si="2"/>
        <v>0</v>
      </c>
      <c r="H20" s="13">
        <f t="shared" si="0"/>
        <v>0</v>
      </c>
      <c r="I20" s="13">
        <f t="shared" si="1"/>
        <v>0</v>
      </c>
    </row>
    <row r="21" spans="1:9" ht="48" customHeight="1" x14ac:dyDescent="0.35">
      <c r="A21" s="54" t="s">
        <v>18</v>
      </c>
      <c r="B21" s="55"/>
      <c r="C21" s="55"/>
      <c r="D21" s="55"/>
      <c r="E21" s="55"/>
      <c r="F21" s="55"/>
      <c r="G21" s="55"/>
      <c r="H21" s="55"/>
      <c r="I21" s="56"/>
    </row>
    <row r="22" spans="1:9" ht="48" customHeight="1" x14ac:dyDescent="0.35">
      <c r="A22" s="1">
        <v>18</v>
      </c>
      <c r="B22" s="48" t="s">
        <v>19</v>
      </c>
      <c r="C22" s="49"/>
      <c r="D22" s="2">
        <v>6</v>
      </c>
      <c r="E22" s="2" t="s">
        <v>30</v>
      </c>
      <c r="F22" s="13"/>
      <c r="G22" s="13">
        <f t="shared" si="2"/>
        <v>0</v>
      </c>
      <c r="H22" s="13">
        <f t="shared" si="0"/>
        <v>0</v>
      </c>
      <c r="I22" s="13">
        <f t="shared" si="1"/>
        <v>0</v>
      </c>
    </row>
    <row r="23" spans="1:9" ht="48" customHeight="1" x14ac:dyDescent="0.35">
      <c r="A23" s="1">
        <v>19</v>
      </c>
      <c r="B23" s="48" t="s">
        <v>20</v>
      </c>
      <c r="C23" s="49"/>
      <c r="D23" s="2">
        <v>4</v>
      </c>
      <c r="E23" s="2" t="s">
        <v>31</v>
      </c>
      <c r="F23" s="13"/>
      <c r="G23" s="13">
        <f t="shared" si="2"/>
        <v>0</v>
      </c>
      <c r="H23" s="13">
        <f t="shared" si="0"/>
        <v>0</v>
      </c>
      <c r="I23" s="13">
        <f t="shared" si="1"/>
        <v>0</v>
      </c>
    </row>
    <row r="24" spans="1:9" ht="48" customHeight="1" x14ac:dyDescent="0.35">
      <c r="A24" s="1">
        <v>20</v>
      </c>
      <c r="B24" s="46" t="s">
        <v>21</v>
      </c>
      <c r="C24" s="47"/>
      <c r="D24" s="2">
        <v>4</v>
      </c>
      <c r="E24" s="2" t="s">
        <v>32</v>
      </c>
      <c r="F24" s="13"/>
      <c r="G24" s="13">
        <f t="shared" si="2"/>
        <v>0</v>
      </c>
      <c r="H24" s="13">
        <f t="shared" si="0"/>
        <v>0</v>
      </c>
      <c r="I24" s="13">
        <f t="shared" si="1"/>
        <v>0</v>
      </c>
    </row>
    <row r="25" spans="1:9" s="10" customFormat="1" ht="48" customHeight="1" x14ac:dyDescent="0.35">
      <c r="A25" s="54" t="s">
        <v>22</v>
      </c>
      <c r="B25" s="55"/>
      <c r="C25" s="55"/>
      <c r="D25" s="55"/>
      <c r="E25" s="55"/>
      <c r="F25" s="55"/>
      <c r="G25" s="55"/>
      <c r="H25" s="55"/>
      <c r="I25" s="56"/>
    </row>
    <row r="26" spans="1:9" ht="48" customHeight="1" x14ac:dyDescent="0.35">
      <c r="A26" s="1">
        <v>21</v>
      </c>
      <c r="B26" s="48" t="s">
        <v>19</v>
      </c>
      <c r="C26" s="49"/>
      <c r="D26" s="2">
        <v>2</v>
      </c>
      <c r="E26" s="2" t="s">
        <v>30</v>
      </c>
      <c r="F26" s="13"/>
      <c r="G26" s="13">
        <f t="shared" si="2"/>
        <v>0</v>
      </c>
      <c r="H26" s="13">
        <f t="shared" si="0"/>
        <v>0</v>
      </c>
      <c r="I26" s="13">
        <f t="shared" si="1"/>
        <v>0</v>
      </c>
    </row>
    <row r="27" spans="1:9" ht="48" customHeight="1" x14ac:dyDescent="0.35">
      <c r="A27" s="1">
        <v>22</v>
      </c>
      <c r="B27" s="46" t="s">
        <v>20</v>
      </c>
      <c r="C27" s="47"/>
      <c r="D27" s="2">
        <v>10</v>
      </c>
      <c r="E27" s="2" t="s">
        <v>31</v>
      </c>
      <c r="F27" s="13"/>
      <c r="G27" s="13">
        <f t="shared" si="2"/>
        <v>0</v>
      </c>
      <c r="H27" s="13">
        <f t="shared" si="0"/>
        <v>0</v>
      </c>
      <c r="I27" s="13">
        <f t="shared" si="1"/>
        <v>0</v>
      </c>
    </row>
    <row r="28" spans="1:9" ht="48" customHeight="1" x14ac:dyDescent="0.35">
      <c r="A28" s="1">
        <v>23</v>
      </c>
      <c r="B28" s="48" t="s">
        <v>23</v>
      </c>
      <c r="C28" s="49"/>
      <c r="D28" s="2">
        <v>2</v>
      </c>
      <c r="E28" s="2" t="s">
        <v>32</v>
      </c>
      <c r="F28" s="13"/>
      <c r="G28" s="13">
        <f t="shared" si="2"/>
        <v>0</v>
      </c>
      <c r="H28" s="13">
        <f t="shared" si="0"/>
        <v>0</v>
      </c>
      <c r="I28" s="13">
        <f t="shared" si="1"/>
        <v>0</v>
      </c>
    </row>
    <row r="29" spans="1:9" ht="48" customHeight="1" x14ac:dyDescent="0.35">
      <c r="A29" s="1">
        <v>24</v>
      </c>
      <c r="B29" s="46" t="s">
        <v>21</v>
      </c>
      <c r="C29" s="47"/>
      <c r="D29" s="2">
        <v>10</v>
      </c>
      <c r="E29" s="2" t="s">
        <v>32</v>
      </c>
      <c r="F29" s="13"/>
      <c r="G29" s="13">
        <f t="shared" si="2"/>
        <v>0</v>
      </c>
      <c r="H29" s="13">
        <f t="shared" si="0"/>
        <v>0</v>
      </c>
      <c r="I29" s="13">
        <f t="shared" si="1"/>
        <v>0</v>
      </c>
    </row>
    <row r="30" spans="1:9" s="11" customFormat="1" ht="48" customHeight="1" x14ac:dyDescent="0.35">
      <c r="A30" s="54" t="s">
        <v>24</v>
      </c>
      <c r="B30" s="55"/>
      <c r="C30" s="55"/>
      <c r="D30" s="55"/>
      <c r="E30" s="55"/>
      <c r="F30" s="55"/>
      <c r="G30" s="55"/>
      <c r="H30" s="55"/>
      <c r="I30" s="56"/>
    </row>
    <row r="31" spans="1:9" ht="48" customHeight="1" x14ac:dyDescent="0.35">
      <c r="A31" s="1">
        <v>25</v>
      </c>
      <c r="B31" s="46" t="s">
        <v>25</v>
      </c>
      <c r="C31" s="47"/>
      <c r="D31" s="2">
        <v>1</v>
      </c>
      <c r="E31" s="2" t="s">
        <v>32</v>
      </c>
      <c r="F31" s="13"/>
      <c r="G31" s="13">
        <f t="shared" si="2"/>
        <v>0</v>
      </c>
      <c r="H31" s="13">
        <f t="shared" si="0"/>
        <v>0</v>
      </c>
      <c r="I31" s="13">
        <f t="shared" si="1"/>
        <v>0</v>
      </c>
    </row>
    <row r="32" spans="1:9" ht="48" customHeight="1" x14ac:dyDescent="0.35">
      <c r="A32" s="1">
        <v>26</v>
      </c>
      <c r="B32" s="52" t="s">
        <v>26</v>
      </c>
      <c r="C32" s="53"/>
      <c r="D32" s="2">
        <v>1</v>
      </c>
      <c r="E32" s="2" t="s">
        <v>32</v>
      </c>
      <c r="F32" s="13"/>
      <c r="G32" s="13">
        <f t="shared" si="2"/>
        <v>0</v>
      </c>
      <c r="H32" s="13">
        <f t="shared" si="0"/>
        <v>0</v>
      </c>
      <c r="I32" s="13">
        <f t="shared" si="1"/>
        <v>0</v>
      </c>
    </row>
    <row r="33" spans="1:9" ht="53.25" customHeight="1" x14ac:dyDescent="0.5">
      <c r="A33" s="60" t="s">
        <v>38</v>
      </c>
      <c r="B33" s="61"/>
      <c r="C33" s="61"/>
      <c r="D33" s="61"/>
      <c r="E33" s="61"/>
      <c r="F33" s="61"/>
      <c r="G33" s="13"/>
      <c r="H33" s="13">
        <f>SUM(H3:H32)</f>
        <v>0</v>
      </c>
      <c r="I33" s="13">
        <f>SUM(I3:I32)</f>
        <v>0</v>
      </c>
    </row>
  </sheetData>
  <mergeCells count="33">
    <mergeCell ref="A25:I25"/>
    <mergeCell ref="A21:I21"/>
    <mergeCell ref="B28:C28"/>
    <mergeCell ref="B29:C29"/>
    <mergeCell ref="B31:C31"/>
    <mergeCell ref="B26:C26"/>
    <mergeCell ref="B27:C27"/>
    <mergeCell ref="B32:C32"/>
    <mergeCell ref="A30:I30"/>
    <mergeCell ref="A1:C1"/>
    <mergeCell ref="A20:E20"/>
    <mergeCell ref="A33:F33"/>
    <mergeCell ref="A2:I2"/>
    <mergeCell ref="B10:C10"/>
    <mergeCell ref="B11:C11"/>
    <mergeCell ref="B12:C12"/>
    <mergeCell ref="B13:C13"/>
    <mergeCell ref="B14:C14"/>
    <mergeCell ref="B15:C15"/>
    <mergeCell ref="B3:C3"/>
    <mergeCell ref="B8:C8"/>
    <mergeCell ref="B7:C7"/>
    <mergeCell ref="B6:C6"/>
    <mergeCell ref="B5:C5"/>
    <mergeCell ref="B4:C4"/>
    <mergeCell ref="B9:C9"/>
    <mergeCell ref="B16:C16"/>
    <mergeCell ref="B17:C17"/>
    <mergeCell ref="B18:C18"/>
    <mergeCell ref="B19:C19"/>
    <mergeCell ref="B22:C22"/>
    <mergeCell ref="B23:C23"/>
    <mergeCell ref="B24:C2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47784bf1ff868cddad4f5872fb9625d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857fcee7b0d9966034f7ca7a63a9b8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FBF10D-B785-4DF5-A4FD-F6D39519B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1A153-2BC4-4FE9-9101-9510AD806F22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18623348-07D3-477A-BF59-C556EA56A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Položkový rozpočet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Robex sro</dc:creator>
  <cp:keywords/>
  <dc:description/>
  <cp:lastModifiedBy>Sabová Eva, Mgr.</cp:lastModifiedBy>
  <cp:revision/>
  <dcterms:created xsi:type="dcterms:W3CDTF">2020-04-12T08:58:10Z</dcterms:created>
  <dcterms:modified xsi:type="dcterms:W3CDTF">2022-05-30T14:07:16Z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