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C:\Users\david\Documents\!Na_presun\Projekty\IROP_zakladne_skoly\!ZS_podklady_VO\zSpissky_Stiavnik\"/>
    </mc:Choice>
  </mc:AlternateContent>
  <xr:revisionPtr revIDLastSave="0" documentId="13_ncr:1_{D5E58A09-651F-469F-B1CE-DC316DDB5788}" xr6:coauthVersionLast="41" xr6:coauthVersionMax="41" xr10:uidLastSave="{00000000-0000-0000-0000-000000000000}"/>
  <bookViews>
    <workbookView xWindow="-120" yWindow="-120" windowWidth="15600" windowHeight="11160" tabRatio="888" xr2:uid="{00000000-000D-0000-FFFF-FFFF00000000}"/>
  </bookViews>
  <sheets>
    <sheet name="Rozpis Didakticke pomôcky" sheetId="20" r:id="rId1"/>
  </sheets>
  <calcPr calcId="181029"/>
</workbook>
</file>

<file path=xl/calcChain.xml><?xml version="1.0" encoding="utf-8"?>
<calcChain xmlns="http://schemas.openxmlformats.org/spreadsheetml/2006/main">
  <c r="F64" i="20" l="1"/>
  <c r="G64" i="20" s="1"/>
  <c r="F63" i="20"/>
  <c r="G63" i="20" s="1"/>
  <c r="F62" i="20"/>
  <c r="G62" i="20" s="1"/>
  <c r="F61" i="20"/>
  <c r="G61" i="20" s="1"/>
  <c r="F60" i="20"/>
  <c r="G60" i="20" s="1"/>
  <c r="F59" i="20"/>
  <c r="G59" i="20" s="1"/>
  <c r="F58" i="20"/>
  <c r="G58" i="20" s="1"/>
  <c r="F57" i="20"/>
  <c r="G57" i="20" s="1"/>
  <c r="F56" i="20"/>
  <c r="G56" i="20" s="1"/>
  <c r="F55" i="20"/>
  <c r="G55" i="20" s="1"/>
  <c r="F54" i="20"/>
  <c r="G54" i="20" s="1"/>
  <c r="F53" i="20"/>
  <c r="G53" i="20" s="1"/>
  <c r="F52" i="20"/>
  <c r="G52" i="20" s="1"/>
  <c r="F51" i="20"/>
  <c r="G51" i="20" s="1"/>
  <c r="F50" i="20"/>
  <c r="G50" i="20" s="1"/>
  <c r="F49" i="20"/>
  <c r="G49" i="20" s="1"/>
  <c r="F48" i="20"/>
  <c r="G48" i="20" s="1"/>
  <c r="F46" i="20"/>
  <c r="G46" i="20" s="1"/>
  <c r="F45" i="20"/>
  <c r="G45" i="20" s="1"/>
  <c r="F44" i="20"/>
  <c r="G44" i="20" s="1"/>
  <c r="F43" i="20"/>
  <c r="G43" i="20" s="1"/>
  <c r="F42" i="20"/>
  <c r="G42" i="20" s="1"/>
  <c r="F41" i="20"/>
  <c r="G41" i="20" s="1"/>
  <c r="F40" i="20"/>
  <c r="G40" i="20" s="1"/>
  <c r="F39" i="20"/>
  <c r="G39" i="20" s="1"/>
  <c r="F38" i="20"/>
  <c r="G38" i="20" s="1"/>
  <c r="F37" i="20"/>
  <c r="G37" i="20" s="1"/>
  <c r="F36" i="20"/>
  <c r="G36" i="20" s="1"/>
  <c r="F35" i="20"/>
  <c r="G35" i="20" s="1"/>
  <c r="F34" i="20"/>
  <c r="G34" i="20" s="1"/>
  <c r="F33" i="20"/>
  <c r="G33" i="20" s="1"/>
  <c r="F32" i="20"/>
  <c r="G32" i="20" s="1"/>
  <c r="F31" i="20"/>
  <c r="G31" i="20" s="1"/>
  <c r="F30" i="20"/>
  <c r="G30" i="20" s="1"/>
  <c r="F29" i="20"/>
  <c r="G29" i="20" s="1"/>
  <c r="F28" i="20"/>
  <c r="G28" i="20" s="1"/>
  <c r="F27" i="20"/>
  <c r="G27" i="20" s="1"/>
  <c r="F26" i="20"/>
  <c r="G26" i="20" s="1"/>
  <c r="F25" i="20"/>
  <c r="G25" i="20" s="1"/>
  <c r="F24" i="20"/>
  <c r="G24" i="20" s="1"/>
  <c r="F23" i="20"/>
  <c r="G23" i="20" s="1"/>
  <c r="F22" i="20"/>
  <c r="G22" i="20" s="1"/>
  <c r="F21" i="20"/>
  <c r="G21" i="20" s="1"/>
  <c r="F20" i="20"/>
  <c r="G20" i="20" s="1"/>
  <c r="F19" i="20"/>
  <c r="G19" i="20" s="1"/>
  <c r="F18" i="20"/>
  <c r="G18" i="20" s="1"/>
  <c r="F17" i="20"/>
  <c r="G17" i="20" s="1"/>
  <c r="F16" i="20"/>
  <c r="G16" i="20" s="1"/>
  <c r="F15" i="20"/>
  <c r="G15" i="20" s="1"/>
  <c r="F14" i="20"/>
  <c r="G14" i="20" s="1"/>
  <c r="F13" i="20"/>
  <c r="G13" i="20" s="1"/>
  <c r="F12" i="20"/>
  <c r="G12" i="20" s="1"/>
  <c r="F11" i="20"/>
  <c r="G11" i="20" s="1"/>
  <c r="F10" i="20"/>
  <c r="G10" i="20" s="1"/>
  <c r="F9" i="20"/>
  <c r="G9" i="20" s="1"/>
  <c r="F8" i="20"/>
  <c r="G8" i="20" s="1"/>
  <c r="G65" i="20" l="1"/>
</calcChain>
</file>

<file path=xl/sharedStrings.xml><?xml version="1.0" encoding="utf-8"?>
<sst xmlns="http://schemas.openxmlformats.org/spreadsheetml/2006/main" count="249" uniqueCount="189">
  <si>
    <t>ks</t>
  </si>
  <si>
    <t>sada</t>
  </si>
  <si>
    <t>súbor</t>
  </si>
  <si>
    <t>Resuscitačná figurína na CPR</t>
  </si>
  <si>
    <t xml:space="preserve">Kvapalinový baroskop s príslušenstvom </t>
  </si>
  <si>
    <t>Prístroj na výrobu vysokého DC napätia</t>
  </si>
  <si>
    <t>Učiteľská elektromagnetická sada</t>
  </si>
  <si>
    <t>Učiteľská sada na miešanie farieb</t>
  </si>
  <si>
    <t xml:space="preserve">Učiteľská optická sada </t>
  </si>
  <si>
    <t>Sada kladiek s príslušenstvom</t>
  </si>
  <si>
    <t xml:space="preserve">Učiteľská mechanická sada </t>
  </si>
  <si>
    <t>Učiteľská termodynamická sada</t>
  </si>
  <si>
    <t xml:space="preserve">Ekologická sada s príslušenstvom </t>
  </si>
  <si>
    <t>Prístroj na určenie pH s príslušenstvom</t>
  </si>
  <si>
    <t>Sada chemických kahanov s príslušenstvom</t>
  </si>
  <si>
    <t>Sada laboratórnych stojanov s príslušenstvom</t>
  </si>
  <si>
    <t>Digitálna učiteľská váha</t>
  </si>
  <si>
    <t>Triedna sada pre simuláciu úrazov</t>
  </si>
  <si>
    <t>Triedna sada biologických modelov</t>
  </si>
  <si>
    <t>Triedna sada zoologických modelov</t>
  </si>
  <si>
    <t>Učiteľský biologický mikroskop</t>
  </si>
  <si>
    <t>Multifunkčný model mechanického auta</t>
  </si>
  <si>
    <t>Sada objem a hmotnosť</t>
  </si>
  <si>
    <t>Triedna sada nástenných biologických tabúľ</t>
  </si>
  <si>
    <t>Vizualizér</t>
  </si>
  <si>
    <t>Ručná výveva s príslušenstvom</t>
  </si>
  <si>
    <t>Sada senzorov pre fyziku - žiak</t>
  </si>
  <si>
    <t>Model na nácvik Heimlichovho manévra</t>
  </si>
  <si>
    <t>Model na nácvik  CPR - novorodenec</t>
  </si>
  <si>
    <t>Kľúče na určovanie</t>
  </si>
  <si>
    <t xml:space="preserve">Sada pre termodynamiku s príslušenstvom </t>
  </si>
  <si>
    <t>Sada zdrojov bezpečného napätia a prúdu</t>
  </si>
  <si>
    <t xml:space="preserve">Sada preparačných nástrojov s príslušenstvom </t>
  </si>
  <si>
    <t>Sada prístrojov na určenie pH s príslušenstvom</t>
  </si>
  <si>
    <t>Sada mikropreparátov - učiteľská</t>
  </si>
  <si>
    <t>Kľúče na určovanie - učiteľ</t>
  </si>
  <si>
    <t>Chemický kahan s príslušenstvom</t>
  </si>
  <si>
    <t>Sada mikropreparátov - žiaci</t>
  </si>
  <si>
    <t xml:space="preserve">Skupinová sada pre termodynamiku s príslušenstvom </t>
  </si>
  <si>
    <t>Žiacka elektrotechnická súprava</t>
  </si>
  <si>
    <t>Sada žiackych optických súprav</t>
  </si>
  <si>
    <t>Sada žiackych elektromagnetických súprav</t>
  </si>
  <si>
    <t>Sada žiackych mechanických súprav</t>
  </si>
  <si>
    <t>Sada žiackych termodynamických súprav</t>
  </si>
  <si>
    <t>Interfejs na zber dát s príslušenstvom</t>
  </si>
  <si>
    <t>Prístroj na indikáciu napätí s príslušenstvom</t>
  </si>
  <si>
    <t>Merná jednotka</t>
  </si>
  <si>
    <t xml:space="preserve">Identifikačné údaje: </t>
  </si>
  <si>
    <t>Obchodné meno:</t>
  </si>
  <si>
    <t>Adresa:</t>
  </si>
  <si>
    <t>IČO:</t>
  </si>
  <si>
    <t xml:space="preserve">Platca DPH: </t>
  </si>
  <si>
    <t>Univerzálny programovateľný automat</t>
  </si>
  <si>
    <t>Cena celkom bez DPH v Eur</t>
  </si>
  <si>
    <t>Požadované množstvo</t>
  </si>
  <si>
    <t>Cena za MJ bez DPH v Eur</t>
  </si>
  <si>
    <t>Cena celkom s DPH v Eur</t>
  </si>
  <si>
    <t>Označ.</t>
  </si>
  <si>
    <t>Požadovaná špecifikácia predmetu zákazky</t>
  </si>
  <si>
    <t>1-1</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</si>
  <si>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</si>
  <si>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</si>
  <si>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</si>
  <si>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</si>
  <si>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</si>
  <si>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1-4</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</si>
  <si>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</si>
  <si>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1-5</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</si>
  <si>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</si>
  <si>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1-6</t>
  </si>
  <si>
    <t xml:space="preserve">Sada laboratórnych podnosov pre učiteľa - jeden podnos v rozmere min. 400x300x40 mm a druhý podnos s minimálnym rozmerom 250x250x40 mm, s teplotnou odolnosťou min. do 50°C  a chemickou odolnosťou minimálne pre materiály PS. </t>
  </si>
  <si>
    <t>1-7</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</si>
  <si>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</si>
  <si>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1-8</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</si>
  <si>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</si>
  <si>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1-9</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</si>
  <si>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</si>
  <si>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1-10</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</si>
  <si>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</si>
  <si>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1-11</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</si>
  <si>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</si>
  <si>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1-12</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</si>
  <si>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</si>
  <si>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1-13</t>
  </si>
  <si>
    <t xml:space="preserve">Min. špecifikácia - školská edukačná súprava pre pokusy vo vákuu. Súprava má obsahovať min. 10 častí, vrátane ručnej vývevy a má byť dodaná v prenosnom obale.  </t>
  </si>
  <si>
    <t>1-14</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</si>
  <si>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</si>
  <si>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1-15</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</si>
  <si>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</si>
  <si>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1-16</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</si>
  <si>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</si>
  <si>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1-17</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</si>
  <si>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</si>
  <si>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1-18</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</si>
  <si>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</si>
  <si>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1-19</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</si>
  <si>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</si>
  <si>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1-20</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</si>
  <si>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</si>
  <si>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1-21</t>
  </si>
  <si>
    <t xml:space="preserve">Spotrebný materiál pre učiteľa - učebňa fyziku - min. základná sada laboratórneho skla pre učebňu fyziky, základné chemikálie pre učebňu fyziky, digitálna váha min. do 2000g, teplomer min. v rozsahu -20°C do +110°C, pracovná podložka na stôl min. A3, hadice rôzneho priemeru a priesvitnosti - (špecifikovať pred VO, podľa zadania školy) </t>
  </si>
  <si>
    <t>1-22</t>
  </si>
  <si>
    <t>1-23</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</si>
  <si>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</si>
  <si>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</si>
  <si>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</si>
  <si>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1-25</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</si>
  <si>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</si>
  <si>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1-26</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</si>
  <si>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</si>
  <si>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1-27</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</si>
  <si>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</si>
  <si>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1-28</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</si>
  <si>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</si>
  <si>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1-29</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</si>
  <si>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</si>
  <si>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1-30</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</si>
  <si>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</si>
  <si>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1-31</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</si>
  <si>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</si>
  <si>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1-32</t>
  </si>
  <si>
    <t>Min. špecifikácia - školská edukačná súprava pre pokusy vo vákuu. Súprava má obsahovať min. 10 častí, vrátane ručnej vývevy a má byť dodaná v prenosnom obale.  Sada pre skupinu max. 4 žiakov.</t>
  </si>
  <si>
    <t>1-33</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</si>
  <si>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</si>
  <si>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1-34</t>
  </si>
  <si>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</si>
  <si>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1-35</t>
  </si>
  <si>
    <t xml:space="preserve">Žiacka sada využiteľná s interfejsom pre senzory má obsahovať minimálne 4 súpravy, celkom obsahujúce minimálne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</si>
  <si>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1-36</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</si>
  <si>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</si>
  <si>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1-37</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</si>
  <si>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</si>
  <si>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1-38</t>
  </si>
  <si>
    <t>Sada ochranných prostriedkov pre skupinu max. 4 žiakov pre prácu vo fyzikálnej učebni. Sada má min. obsahovať: 4 ks ochranných okuliarov - polykarbonátové, číre, nepriamo vetrané, spĺňajúce požiadavku EN 166 a EN 170, 4 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Sada pre skupinu max. 4 žiakov.</t>
  </si>
  <si>
    <t>1-39</t>
  </si>
  <si>
    <t xml:space="preserve">Spotrebný materiál pre skupinu max. 4 žiakov k dodaným učebným pomôckam pre fyziku -  (sklo - sada pre fyziku, chemikálie - sada pre fyziku, digitálna váha, teplomer, pracovná podložka, hadice rôzneho priemeru) (špecifikovať pred VO, podľa zadania školy) </t>
  </si>
  <si>
    <t>1-40</t>
  </si>
  <si>
    <t xml:space="preserve">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chemikálií.Využitie možnosti variability zariadenia pri prevedení a urýchlovaní chemických reakcií, ako je miešanie,prelievanie,držanie nad otvoreným ohňom chemického kahana.To všetko z roznych vzdialeností v rámci učebne. Možnosť oddelovania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PC,mobilu alebo joystiku(súčasť balenia).
</t>
  </si>
  <si>
    <t>1-41</t>
  </si>
  <si>
    <t>Laboratórna skriňa na učebné pomôcky, materiál min. LDT hrúbky min. 18 mm, 2mm hrany ABS, min. 4 ukladacie úrovne, uzamykateľná, 2/3 sklenené dvierka, 1/3 plné dvierka. Rozemr min.: 1950x800x400 mm. Farebné preverdenie podľa vzorkovníka.</t>
  </si>
  <si>
    <t>1-42</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</si>
  <si>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</si>
  <si>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1-43</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</si>
  <si>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</si>
  <si>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1-44</t>
  </si>
  <si>
    <t xml:space="preserve">Chemický, sklenený liehový kahan s príslušenstvom. Sada má obsahovať min.: 1 ks liehový kahan s objemom 250ml, hrúbka skla 1,8 mm, 1ks laboratórna trojnožka so sieťkou nad kahan, 250 ml lieh na horenie. </t>
  </si>
  <si>
    <t>1-45</t>
  </si>
  <si>
    <t>Stojan na sušenie laboratórneho skla  a pomôcok má mať kapacitu min. 55 miest a má pozostávať z 2 častí - stojan a miska na zachytávanie vody, rozmery stojana min. (VxDxŠ) 64x36x14 cm.</t>
  </si>
  <si>
    <t>1-46</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</si>
  <si>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</si>
  <si>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1-47</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</si>
  <si>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</si>
  <si>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1-48</t>
  </si>
  <si>
    <t>Minimálne požadovaná špecifikácia: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majú byť: 2 sáčky po 20 mL pufru pH 4, 2 sáčky po 20 mL pufru pH 7, 2 sáčky po 20 mL čistiaceho roztoku.</t>
  </si>
  <si>
    <t>1-50</t>
  </si>
  <si>
    <t xml:space="preserve">Sada ochranných prostriedkov pre prácu v chemickej učebni. Sada má obsahovať minimálne tieto ochranné prostriedky a tie majú spĺňať minimálne tieto požiadavky: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 1ks chňapka silikónová, vhodná do chemického prostredia. </t>
  </si>
  <si>
    <t>1-51</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</si>
  <si>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</si>
  <si>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1-52</t>
  </si>
  <si>
    <t xml:space="preserve">Minimálna špecifikácia: 1l kyseliny chlorovodíkovej, 1l kyseliny ducičnej, 1l kyseliny sírovej, 500g hydroxidu sodného, 500g síranu meďnatého, 500g chloridu vápenatého, 500g uhličitanu vápenatého,200 g železo práškové, 200g hliník práškový, 200g zinok granulovaný,  200g zinku práškového, 1l peroxidu vodíka, 50g sodík, 200g horčík práškový, 200g síra, 200g oxid manganičitý, 500g hydroxid draselný, 500g jodid draselný, 500g uhličitan sodný, 500g manganistan draselný, 1kg hydrogénuhličitansodný, 1l etanol, 500g glukóza, 500g fruktóza, 500g škrob, 500g kyselina citrónová. Súčasťou sady majú byť karty bezpečnostných údajov v tlačenej forme.
</t>
  </si>
  <si>
    <t>1-53</t>
  </si>
  <si>
    <t>Spotrebný materiál k dodaným pomôckam pre učebňu biochémie (filtračný papier, materiál na pokusy, náhradné činidlá, hygienické jednorázové pomôcky atď).</t>
  </si>
  <si>
    <t>1-54</t>
  </si>
  <si>
    <t>1-55</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</si>
  <si>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sú min. inštruktážne aktivity pre učiteľov a žiakov v zmysle ŠVP pre ročníky 7. až 9. ročník ZŠ s inovovanou metodikou v digitálnej forme. Multilicencia softvéru v slovenskom a anglickom jazyku, platnosť multilicencie má byť nie na menej ako 5 rokov.</t>
  </si>
  <si>
    <t>1-56</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</si>
  <si>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</si>
  <si>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1-57</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</si>
  <si>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</si>
  <si>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t>
  </si>
  <si>
    <t>Sada laboratórneho skla a laboratórnych pomôcok pre učebňu biochémie</t>
  </si>
  <si>
    <t>SPOLU - Didaktické pomôcky:</t>
  </si>
  <si>
    <t>Príloha č. 5-1 Výpočet zmluvnej ceny /cenový formulár  pre časť 1</t>
  </si>
  <si>
    <t>Dátum, meno a  podpis oprávnenej osoby</t>
  </si>
  <si>
    <t xml:space="preserve">Triedna sada chemických modelov - učiteľ </t>
  </si>
  <si>
    <t xml:space="preserve">    ks</t>
  </si>
  <si>
    <t>Verejný obstarávateľ:</t>
  </si>
  <si>
    <t>Predmet zákazky:</t>
  </si>
  <si>
    <t>Časť 1:  Didaktické pomôcky</t>
  </si>
  <si>
    <t xml:space="preserve">Časť 1: Didaktické pomôcky </t>
  </si>
  <si>
    <t>Laboratórny podnos</t>
  </si>
  <si>
    <t>Laboratórne podnosy</t>
  </si>
  <si>
    <t>Laboratórny stojan s príslušenstvom</t>
  </si>
  <si>
    <t>Sada digitálnych váh - žiaci</t>
  </si>
  <si>
    <t>Sada tácok</t>
  </si>
  <si>
    <t>Sada žiackych mikroskopov</t>
  </si>
  <si>
    <t>Obec Spišský Štiavnik</t>
  </si>
  <si>
    <t>Vybavenie odborných učební Základnej školy, Slnečná 422, Spišský Štiavnik</t>
  </si>
  <si>
    <t>1-49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</si>
</sst>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
      <sz val="11"/>
      <color rgb="FF000000"/>
      <name val="Calibri"/>
      <family val="2"/>
      <charset val="238"/>
    </font>
    <font>
      <sz val="10"/>
      <color rgb="FF000000"/>
      <name val="Arial"/>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72">
    <xf numFmtId="0" fontId="0" fillId="0" borderId="0" xfId="0"/>
    <xf numFmtId="4" fontId="3" fillId="0" borderId="1" xfId="0" applyNumberFormat="1" applyFont="1" applyBorder="1" applyAlignment="1">
      <alignment vertical="center" wrapText="1"/>
    </xf>
    <xf numFmtId="4" fontId="3" fillId="0" borderId="1" xfId="0" applyNumberFormat="1" applyFont="1" applyBorder="1" applyAlignment="1" applyProtection="1">
      <alignment vertical="center"/>
      <protection locked="0"/>
    </xf>
    <xf numFmtId="0" fontId="6" fillId="0" borderId="0" xfId="0" applyFont="1"/>
    <xf numFmtId="4" fontId="3" fillId="0" borderId="3" xfId="0" applyNumberFormat="1" applyFont="1" applyBorder="1" applyAlignment="1">
      <alignment vertical="center" wrapText="1"/>
    </xf>
    <xf numFmtId="4" fontId="3" fillId="0" borderId="3" xfId="0" applyNumberFormat="1" applyFont="1" applyBorder="1" applyAlignment="1" applyProtection="1">
      <alignment vertical="center"/>
      <protection locked="0"/>
    </xf>
    <xf numFmtId="0" fontId="3" fillId="2" borderId="1" xfId="0" applyFont="1" applyFill="1" applyBorder="1" applyAlignment="1" applyProtection="1">
      <alignment horizontal="center" vertical="top" wrapText="1"/>
      <protection locked="0"/>
    </xf>
    <xf numFmtId="0" fontId="2" fillId="3" borderId="0" xfId="0" applyFont="1" applyFill="1" applyAlignment="1" applyProtection="1">
      <alignment horizontal="left" vertical="top" wrapText="1"/>
      <protection locked="0"/>
    </xf>
    <xf numFmtId="0" fontId="3" fillId="3" borderId="0" xfId="0" applyFont="1" applyFill="1" applyAlignment="1" applyProtection="1">
      <alignment horizontal="center" vertical="center" wrapText="1"/>
      <protection locked="0"/>
    </xf>
    <xf numFmtId="4" fontId="5" fillId="3" borderId="0" xfId="0" applyNumberFormat="1" applyFont="1" applyFill="1" applyAlignment="1" applyProtection="1">
      <alignment horizontal="right" vertical="center" wrapText="1"/>
      <protection locked="0"/>
    </xf>
    <xf numFmtId="4" fontId="2" fillId="3" borderId="0" xfId="0" applyNumberFormat="1" applyFont="1" applyFill="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Alignment="1" applyProtection="1">
      <alignment horizontal="left" vertical="center" wrapText="1"/>
      <protection locked="0"/>
    </xf>
    <xf numFmtId="0" fontId="0" fillId="3" borderId="0" xfId="0" applyFill="1" applyProtection="1">
      <protection locked="0"/>
    </xf>
    <xf numFmtId="4" fontId="9" fillId="3" borderId="0" xfId="0" applyNumberFormat="1" applyFont="1" applyFill="1" applyAlignment="1" applyProtection="1">
      <alignment vertical="center"/>
      <protection locked="0"/>
    </xf>
    <xf numFmtId="4" fontId="2" fillId="3" borderId="0" xfId="0" applyNumberFormat="1" applyFont="1" applyFill="1" applyAlignment="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Alignment="1" applyProtection="1">
      <alignment horizontal="center" vertical="center" wrapText="1"/>
      <protection locked="0"/>
    </xf>
    <xf numFmtId="4" fontId="2" fillId="3" borderId="0" xfId="0" applyNumberFormat="1" applyFont="1" applyFill="1" applyAlignment="1">
      <alignment horizontal="center" vertical="center" wrapText="1"/>
    </xf>
    <xf numFmtId="4" fontId="9" fillId="3" borderId="0" xfId="0" applyNumberFormat="1" applyFont="1" applyFill="1" applyAlignment="1">
      <alignment vertical="center"/>
    </xf>
    <xf numFmtId="49" fontId="0" fillId="0" borderId="0" xfId="0" applyNumberFormat="1" applyAlignment="1">
      <alignment vertical="top"/>
    </xf>
    <xf numFmtId="49" fontId="0" fillId="3" borderId="0" xfId="0" applyNumberFormat="1" applyFill="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ill="1"/>
    <xf numFmtId="0" fontId="13" fillId="0" borderId="4" xfId="0" applyFont="1" applyBorder="1" applyAlignment="1">
      <alignment horizontal="left" vertical="top" wrapText="1"/>
    </xf>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Alignment="1">
      <alignment vertical="top"/>
    </xf>
    <xf numFmtId="4" fontId="8" fillId="5" borderId="3" xfId="0" applyNumberFormat="1" applyFont="1" applyFill="1" applyBorder="1" applyAlignment="1">
      <alignment horizontal="right" vertical="center"/>
    </xf>
    <xf numFmtId="0" fontId="14" fillId="0" borderId="0" xfId="0" applyFont="1" applyAlignment="1">
      <alignment vertical="top"/>
    </xf>
    <xf numFmtId="4" fontId="8" fillId="5" borderId="1" xfId="0" applyNumberFormat="1" applyFont="1" applyFill="1" applyBorder="1" applyAlignment="1">
      <alignment horizontal="right" vertical="center"/>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 fontId="3" fillId="3" borderId="0" xfId="0" applyNumberFormat="1" applyFont="1" applyFill="1" applyAlignment="1" applyProtection="1">
      <alignment horizontal="center" vertical="center" wrapText="1"/>
      <protection locked="0"/>
    </xf>
    <xf numFmtId="4" fontId="8" fillId="3" borderId="0" xfId="0" applyNumberFormat="1" applyFont="1" applyFill="1" applyProtection="1">
      <protection locked="0"/>
    </xf>
    <xf numFmtId="0" fontId="15" fillId="3" borderId="8" xfId="0" applyFont="1" applyFill="1" applyBorder="1" applyAlignment="1">
      <alignment vertical="top" wrapText="1"/>
    </xf>
    <xf numFmtId="0" fontId="0" fillId="3" borderId="9" xfId="0" applyFill="1" applyBorder="1"/>
    <xf numFmtId="0" fontId="0" fillId="0" borderId="0" xfId="0" applyAlignment="1">
      <alignment vertical="top" wrapText="1"/>
    </xf>
    <xf numFmtId="4" fontId="8" fillId="0" borderId="0" xfId="0" applyNumberFormat="1" applyFont="1"/>
    <xf numFmtId="4" fontId="0" fillId="0" borderId="0" xfId="0" applyNumberFormat="1"/>
    <xf numFmtId="49" fontId="0" fillId="0" borderId="4" xfId="0" applyNumberFormat="1" applyBorder="1" applyAlignment="1">
      <alignment vertical="top"/>
    </xf>
    <xf numFmtId="0" fontId="17" fillId="0" borderId="1" xfId="0" applyFont="1" applyBorder="1" applyAlignment="1">
      <alignment vertical="center" wrapText="1"/>
    </xf>
    <xf numFmtId="0" fontId="18" fillId="0" borderId="1" xfId="0" applyFont="1" applyBorder="1" applyAlignment="1">
      <alignment vertical="center" wrapText="1"/>
    </xf>
    <xf numFmtId="0" fontId="3" fillId="3" borderId="14"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vertical="center" wrapText="1"/>
    </xf>
    <xf numFmtId="0" fontId="3" fillId="4" borderId="3" xfId="0" applyFont="1" applyFill="1" applyBorder="1" applyAlignment="1" applyProtection="1">
      <alignment horizontal="center" vertical="center" wrapText="1"/>
      <protection locked="0"/>
    </xf>
    <xf numFmtId="0" fontId="16" fillId="3" borderId="11" xfId="0" applyFont="1" applyFill="1" applyBorder="1" applyAlignment="1">
      <alignment horizontal="left" vertical="top" wrapText="1"/>
    </xf>
    <xf numFmtId="0" fontId="16" fillId="3" borderId="0" xfId="0" applyFont="1" applyFill="1" applyAlignment="1">
      <alignment horizontal="left" vertical="top" wrapText="1"/>
    </xf>
    <xf numFmtId="0" fontId="16" fillId="3" borderId="12" xfId="0" applyFont="1" applyFill="1" applyBorder="1" applyAlignment="1">
      <alignment horizontal="left" vertical="top" wrapText="1"/>
    </xf>
    <xf numFmtId="0" fontId="0" fillId="3" borderId="11" xfId="0" applyFill="1" applyBorder="1" applyAlignment="1">
      <alignment horizontal="left" vertical="top" wrapText="1"/>
    </xf>
    <xf numFmtId="0" fontId="0" fillId="3" borderId="0" xfId="0" applyFill="1" applyAlignment="1">
      <alignment horizontal="left" vertical="top" wrapText="1"/>
    </xf>
    <xf numFmtId="0" fontId="0" fillId="3" borderId="12" xfId="0"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xf numFmtId="0" fontId="13" fillId="0" borderId="1" xfId="0" applyFont="1" applyBorder="1" applyAlignment="1">
      <alignment horizontal="left"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5"/>
  <sheetViews>
    <sheetView tabSelected="1" topLeftCell="A58" zoomScaleNormal="100" zoomScalePageLayoutView="85" workbookViewId="0">
      <selection activeCell="B69" sqref="B69"/>
    </sheetView>
  </sheetViews>
  <sheetFormatPr defaultColWidth="9.140625" defaultRowHeight="15.75" x14ac:dyDescent="0.25"/>
  <cols>
    <col min="1" max="1" width="6.5703125" style="21" customWidth="1"/>
    <col min="2" max="2" width="52.7109375" style="44" customWidth="1"/>
    <col min="3" max="3" width="9.140625" customWidth="1"/>
    <col min="4" max="4" width="12" customWidth="1"/>
    <col min="5" max="5" width="14.7109375" style="45" customWidth="1"/>
    <col min="6" max="7" width="14.7109375" style="46" customWidth="1"/>
    <col min="8" max="8" width="60" hidden="1" customWidth="1"/>
  </cols>
  <sheetData>
    <row r="1" spans="1:8" ht="37.5" customHeight="1" x14ac:dyDescent="0.25">
      <c r="B1" s="66" t="s">
        <v>172</v>
      </c>
      <c r="C1" s="66"/>
      <c r="D1" s="66"/>
      <c r="E1" s="66"/>
      <c r="F1" s="66"/>
      <c r="G1" s="66"/>
    </row>
    <row r="2" spans="1:8" ht="21.95" customHeight="1" x14ac:dyDescent="0.25">
      <c r="B2" s="67" t="s">
        <v>179</v>
      </c>
      <c r="C2" s="68"/>
      <c r="D2" s="68"/>
      <c r="E2" s="68"/>
      <c r="F2" s="68"/>
      <c r="G2" s="69"/>
    </row>
    <row r="3" spans="1:8" s="25" customFormat="1" ht="10.5" customHeight="1" x14ac:dyDescent="0.25">
      <c r="A3" s="22"/>
      <c r="B3" s="23"/>
      <c r="C3" s="23"/>
      <c r="D3" s="23"/>
      <c r="E3" s="24"/>
      <c r="F3" s="23"/>
      <c r="G3" s="23"/>
    </row>
    <row r="4" spans="1:8" s="3" customFormat="1" ht="15" customHeight="1" x14ac:dyDescent="0.25">
      <c r="A4" s="21"/>
      <c r="B4" s="26" t="s">
        <v>176</v>
      </c>
      <c r="C4" s="70" t="s">
        <v>186</v>
      </c>
      <c r="D4" s="70"/>
      <c r="E4" s="70"/>
      <c r="F4" s="70"/>
      <c r="G4" s="70"/>
    </row>
    <row r="5" spans="1:8" s="3" customFormat="1" ht="30.75" customHeight="1" x14ac:dyDescent="0.25">
      <c r="A5" s="21"/>
      <c r="B5" s="26" t="s">
        <v>177</v>
      </c>
      <c r="C5" s="71" t="s">
        <v>187</v>
      </c>
      <c r="D5" s="71"/>
      <c r="E5" s="71"/>
      <c r="F5" s="71"/>
      <c r="G5" s="71"/>
    </row>
    <row r="6" spans="1:8" s="25" customFormat="1" ht="10.5" customHeight="1" x14ac:dyDescent="0.25">
      <c r="A6" s="22"/>
      <c r="B6" s="23"/>
      <c r="C6" s="23"/>
      <c r="D6" s="23"/>
      <c r="E6" s="24"/>
      <c r="F6" s="23"/>
      <c r="G6" s="23"/>
    </row>
    <row r="7" spans="1:8" s="31" customFormat="1" ht="33" customHeight="1" x14ac:dyDescent="0.25">
      <c r="A7" s="27" t="s">
        <v>57</v>
      </c>
      <c r="B7" s="28" t="s">
        <v>178</v>
      </c>
      <c r="C7" s="6" t="s">
        <v>46</v>
      </c>
      <c r="D7" s="6" t="s">
        <v>54</v>
      </c>
      <c r="E7" s="29" t="s">
        <v>55</v>
      </c>
      <c r="F7" s="17" t="s">
        <v>53</v>
      </c>
      <c r="G7" s="17" t="s">
        <v>56</v>
      </c>
      <c r="H7" s="30" t="s">
        <v>58</v>
      </c>
    </row>
    <row r="8" spans="1:8" x14ac:dyDescent="0.25">
      <c r="A8" s="47" t="s">
        <v>59</v>
      </c>
      <c r="B8" s="48" t="s">
        <v>52</v>
      </c>
      <c r="C8" s="52" t="s">
        <v>1</v>
      </c>
      <c r="D8" s="50">
        <v>1</v>
      </c>
      <c r="E8" s="32"/>
      <c r="F8" s="4">
        <f>D8*E8</f>
        <v>0</v>
      </c>
      <c r="G8" s="5">
        <f>F8*1.2</f>
        <v>0</v>
      </c>
      <c r="H8" s="33" t="s">
        <v>60</v>
      </c>
    </row>
    <row r="9" spans="1:8" x14ac:dyDescent="0.25">
      <c r="A9" s="47" t="s">
        <v>61</v>
      </c>
      <c r="B9" s="48" t="s">
        <v>11</v>
      </c>
      <c r="C9" s="52" t="s">
        <v>1</v>
      </c>
      <c r="D9" s="51">
        <v>1</v>
      </c>
      <c r="E9" s="34"/>
      <c r="F9" s="1">
        <f t="shared" ref="F9:F46" si="0">D9*E9</f>
        <v>0</v>
      </c>
      <c r="G9" s="2">
        <f t="shared" ref="G9:G46" si="1">F9*1.2</f>
        <v>0</v>
      </c>
      <c r="H9" s="33" t="s">
        <v>62</v>
      </c>
    </row>
    <row r="10" spans="1:8" x14ac:dyDescent="0.25">
      <c r="A10" s="47" t="s">
        <v>63</v>
      </c>
      <c r="B10" s="48" t="s">
        <v>180</v>
      </c>
      <c r="C10" s="52" t="s">
        <v>1</v>
      </c>
      <c r="D10" s="51">
        <v>1</v>
      </c>
      <c r="E10" s="34"/>
      <c r="F10" s="1">
        <f t="shared" si="0"/>
        <v>0</v>
      </c>
      <c r="G10" s="2">
        <f t="shared" si="1"/>
        <v>0</v>
      </c>
      <c r="H10" s="33" t="s">
        <v>64</v>
      </c>
    </row>
    <row r="11" spans="1:8" x14ac:dyDescent="0.25">
      <c r="A11" s="47" t="s">
        <v>65</v>
      </c>
      <c r="B11" s="48" t="s">
        <v>181</v>
      </c>
      <c r="C11" s="52" t="s">
        <v>1</v>
      </c>
      <c r="D11" s="51">
        <v>4</v>
      </c>
      <c r="E11" s="34"/>
      <c r="F11" s="1">
        <f t="shared" si="0"/>
        <v>0</v>
      </c>
      <c r="G11" s="2">
        <f t="shared" si="1"/>
        <v>0</v>
      </c>
      <c r="H11" s="33" t="s">
        <v>66</v>
      </c>
    </row>
    <row r="12" spans="1:8" x14ac:dyDescent="0.25">
      <c r="A12" s="47" t="s">
        <v>67</v>
      </c>
      <c r="B12" s="48" t="s">
        <v>30</v>
      </c>
      <c r="C12" s="52" t="s">
        <v>1</v>
      </c>
      <c r="D12" s="51">
        <v>1</v>
      </c>
      <c r="E12" s="34"/>
      <c r="F12" s="1">
        <f t="shared" si="0"/>
        <v>0</v>
      </c>
      <c r="G12" s="2">
        <f t="shared" si="1"/>
        <v>0</v>
      </c>
      <c r="H12" s="33" t="s">
        <v>68</v>
      </c>
    </row>
    <row r="13" spans="1:8" x14ac:dyDescent="0.25">
      <c r="A13" s="47" t="s">
        <v>69</v>
      </c>
      <c r="B13" s="48" t="s">
        <v>10</v>
      </c>
      <c r="C13" s="52" t="s">
        <v>1</v>
      </c>
      <c r="D13" s="51">
        <v>1</v>
      </c>
      <c r="E13" s="34"/>
      <c r="F13" s="1">
        <f t="shared" si="0"/>
        <v>0</v>
      </c>
      <c r="G13" s="2">
        <f t="shared" si="1"/>
        <v>0</v>
      </c>
      <c r="H13" s="33" t="s">
        <v>70</v>
      </c>
    </row>
    <row r="14" spans="1:8" x14ac:dyDescent="0.25">
      <c r="A14" s="47" t="s">
        <v>71</v>
      </c>
      <c r="B14" s="49" t="s">
        <v>21</v>
      </c>
      <c r="C14" s="52" t="s">
        <v>0</v>
      </c>
      <c r="D14" s="51">
        <v>1</v>
      </c>
      <c r="E14" s="34"/>
      <c r="F14" s="1">
        <f t="shared" si="0"/>
        <v>0</v>
      </c>
      <c r="G14" s="2">
        <f t="shared" si="1"/>
        <v>0</v>
      </c>
      <c r="H14" s="33" t="s">
        <v>72</v>
      </c>
    </row>
    <row r="15" spans="1:8" x14ac:dyDescent="0.25">
      <c r="A15" s="47" t="s">
        <v>73</v>
      </c>
      <c r="B15" s="48" t="s">
        <v>22</v>
      </c>
      <c r="C15" s="52" t="s">
        <v>1</v>
      </c>
      <c r="D15" s="51">
        <v>1</v>
      </c>
      <c r="E15" s="34"/>
      <c r="F15" s="1">
        <f t="shared" si="0"/>
        <v>0</v>
      </c>
      <c r="G15" s="2">
        <f t="shared" si="1"/>
        <v>0</v>
      </c>
      <c r="H15" s="33" t="s">
        <v>74</v>
      </c>
    </row>
    <row r="16" spans="1:8" x14ac:dyDescent="0.25">
      <c r="A16" s="47" t="s">
        <v>75</v>
      </c>
      <c r="B16" s="48" t="s">
        <v>9</v>
      </c>
      <c r="C16" s="52" t="s">
        <v>1</v>
      </c>
      <c r="D16" s="51">
        <v>1</v>
      </c>
      <c r="E16" s="34"/>
      <c r="F16" s="1">
        <f t="shared" si="0"/>
        <v>0</v>
      </c>
      <c r="G16" s="2">
        <f t="shared" si="1"/>
        <v>0</v>
      </c>
      <c r="H16" s="33" t="s">
        <v>76</v>
      </c>
    </row>
    <row r="17" spans="1:8" x14ac:dyDescent="0.25">
      <c r="A17" s="47" t="s">
        <v>77</v>
      </c>
      <c r="B17" s="49" t="s">
        <v>4</v>
      </c>
      <c r="C17" s="52" t="s">
        <v>0</v>
      </c>
      <c r="D17" s="51">
        <v>1</v>
      </c>
      <c r="E17" s="34"/>
      <c r="F17" s="1">
        <f t="shared" si="0"/>
        <v>0</v>
      </c>
      <c r="G17" s="2">
        <f t="shared" si="1"/>
        <v>0</v>
      </c>
      <c r="H17" s="33" t="s">
        <v>78</v>
      </c>
    </row>
    <row r="18" spans="1:8" x14ac:dyDescent="0.25">
      <c r="A18" s="47" t="s">
        <v>79</v>
      </c>
      <c r="B18" s="48" t="s">
        <v>25</v>
      </c>
      <c r="C18" s="52" t="s">
        <v>0</v>
      </c>
      <c r="D18" s="51">
        <v>1</v>
      </c>
      <c r="E18" s="34"/>
      <c r="F18" s="1">
        <f t="shared" si="0"/>
        <v>0</v>
      </c>
      <c r="G18" s="2">
        <f t="shared" si="1"/>
        <v>0</v>
      </c>
      <c r="H18" s="33" t="s">
        <v>80</v>
      </c>
    </row>
    <row r="19" spans="1:8" x14ac:dyDescent="0.25">
      <c r="A19" s="47" t="s">
        <v>81</v>
      </c>
      <c r="B19" s="49" t="s">
        <v>8</v>
      </c>
      <c r="C19" s="52" t="s">
        <v>1</v>
      </c>
      <c r="D19" s="51">
        <v>1</v>
      </c>
      <c r="E19" s="34"/>
      <c r="F19" s="1">
        <f t="shared" si="0"/>
        <v>0</v>
      </c>
      <c r="G19" s="2">
        <f t="shared" si="1"/>
        <v>0</v>
      </c>
      <c r="H19" s="33" t="s">
        <v>82</v>
      </c>
    </row>
    <row r="20" spans="1:8" x14ac:dyDescent="0.25">
      <c r="A20" s="47" t="s">
        <v>83</v>
      </c>
      <c r="B20" s="49" t="s">
        <v>7</v>
      </c>
      <c r="C20" s="52" t="s">
        <v>1</v>
      </c>
      <c r="D20" s="51">
        <v>1</v>
      </c>
      <c r="E20" s="34"/>
      <c r="F20" s="1">
        <f t="shared" si="0"/>
        <v>0</v>
      </c>
      <c r="G20" s="2">
        <f t="shared" si="1"/>
        <v>0</v>
      </c>
      <c r="H20" s="33" t="s">
        <v>84</v>
      </c>
    </row>
    <row r="21" spans="1:8" x14ac:dyDescent="0.25">
      <c r="A21" s="47" t="s">
        <v>85</v>
      </c>
      <c r="B21" s="48" t="s">
        <v>6</v>
      </c>
      <c r="C21" s="52" t="s">
        <v>1</v>
      </c>
      <c r="D21" s="51">
        <v>1</v>
      </c>
      <c r="E21" s="34"/>
      <c r="F21" s="1">
        <f t="shared" si="0"/>
        <v>0</v>
      </c>
      <c r="G21" s="2">
        <f t="shared" si="1"/>
        <v>0</v>
      </c>
      <c r="H21" s="33" t="s">
        <v>86</v>
      </c>
    </row>
    <row r="22" spans="1:8" x14ac:dyDescent="0.25">
      <c r="A22" s="47" t="s">
        <v>87</v>
      </c>
      <c r="B22" s="48" t="s">
        <v>5</v>
      </c>
      <c r="C22" s="52" t="s">
        <v>0</v>
      </c>
      <c r="D22" s="51">
        <v>1</v>
      </c>
      <c r="E22" s="34"/>
      <c r="F22" s="1">
        <f t="shared" si="0"/>
        <v>0</v>
      </c>
      <c r="G22" s="2">
        <f t="shared" si="1"/>
        <v>0</v>
      </c>
      <c r="H22" s="33" t="s">
        <v>88</v>
      </c>
    </row>
    <row r="23" spans="1:8" x14ac:dyDescent="0.25">
      <c r="A23" s="47" t="s">
        <v>89</v>
      </c>
      <c r="B23" s="48" t="s">
        <v>45</v>
      </c>
      <c r="C23" s="52" t="s">
        <v>0</v>
      </c>
      <c r="D23" s="51">
        <v>1</v>
      </c>
      <c r="E23" s="34"/>
      <c r="F23" s="1">
        <f t="shared" si="0"/>
        <v>0</v>
      </c>
      <c r="G23" s="2">
        <f t="shared" si="1"/>
        <v>0</v>
      </c>
      <c r="H23" s="33" t="s">
        <v>90</v>
      </c>
    </row>
    <row r="24" spans="1:8" x14ac:dyDescent="0.25">
      <c r="A24" s="47" t="s">
        <v>91</v>
      </c>
      <c r="B24" s="48" t="s">
        <v>24</v>
      </c>
      <c r="C24" s="52" t="s">
        <v>0</v>
      </c>
      <c r="D24" s="51">
        <v>2</v>
      </c>
      <c r="E24" s="34"/>
      <c r="F24" s="1">
        <f t="shared" si="0"/>
        <v>0</v>
      </c>
      <c r="G24" s="2">
        <f t="shared" si="1"/>
        <v>0</v>
      </c>
      <c r="H24" s="33" t="s">
        <v>92</v>
      </c>
    </row>
    <row r="25" spans="1:8" x14ac:dyDescent="0.25">
      <c r="A25" s="47" t="s">
        <v>93</v>
      </c>
      <c r="B25" s="48" t="s">
        <v>182</v>
      </c>
      <c r="C25" s="52" t="s">
        <v>1</v>
      </c>
      <c r="D25" s="51">
        <v>3</v>
      </c>
      <c r="E25" s="34"/>
      <c r="F25" s="1">
        <f t="shared" si="0"/>
        <v>0</v>
      </c>
      <c r="G25" s="2">
        <f t="shared" si="1"/>
        <v>0</v>
      </c>
      <c r="H25" s="33" t="s">
        <v>94</v>
      </c>
    </row>
    <row r="26" spans="1:8" ht="31.5" x14ac:dyDescent="0.25">
      <c r="A26" s="47" t="s">
        <v>95</v>
      </c>
      <c r="B26" s="48" t="s">
        <v>170</v>
      </c>
      <c r="C26" s="52" t="s">
        <v>1</v>
      </c>
      <c r="D26" s="51">
        <v>10</v>
      </c>
      <c r="E26" s="34"/>
      <c r="F26" s="1">
        <f t="shared" si="0"/>
        <v>0</v>
      </c>
      <c r="G26" s="2">
        <f t="shared" si="1"/>
        <v>0</v>
      </c>
      <c r="H26" s="33" t="s">
        <v>96</v>
      </c>
    </row>
    <row r="27" spans="1:8" x14ac:dyDescent="0.25">
      <c r="A27" s="47" t="s">
        <v>97</v>
      </c>
      <c r="B27" s="48" t="s">
        <v>36</v>
      </c>
      <c r="C27" s="53" t="s">
        <v>1</v>
      </c>
      <c r="D27" s="51">
        <v>4</v>
      </c>
      <c r="E27" s="34"/>
      <c r="F27" s="1">
        <f t="shared" si="0"/>
        <v>0</v>
      </c>
      <c r="G27" s="2">
        <f t="shared" si="1"/>
        <v>0</v>
      </c>
      <c r="H27" s="33" t="s">
        <v>98</v>
      </c>
    </row>
    <row r="28" spans="1:8" x14ac:dyDescent="0.25">
      <c r="A28" s="47" t="s">
        <v>99</v>
      </c>
      <c r="B28" s="48" t="s">
        <v>32</v>
      </c>
      <c r="C28" s="53" t="s">
        <v>2</v>
      </c>
      <c r="D28" s="51">
        <v>1</v>
      </c>
      <c r="E28" s="34"/>
      <c r="F28" s="1">
        <f t="shared" si="0"/>
        <v>0</v>
      </c>
      <c r="G28" s="2">
        <f t="shared" si="1"/>
        <v>0</v>
      </c>
      <c r="H28" s="33" t="s">
        <v>100</v>
      </c>
    </row>
    <row r="29" spans="1:8" x14ac:dyDescent="0.25">
      <c r="A29" s="47" t="s">
        <v>101</v>
      </c>
      <c r="B29" s="48" t="s">
        <v>19</v>
      </c>
      <c r="C29" s="52" t="s">
        <v>1</v>
      </c>
      <c r="D29" s="51">
        <v>1</v>
      </c>
      <c r="E29" s="34"/>
      <c r="F29" s="1">
        <f t="shared" si="0"/>
        <v>0</v>
      </c>
      <c r="G29" s="2">
        <f t="shared" si="1"/>
        <v>0</v>
      </c>
      <c r="H29" s="33" t="s">
        <v>62</v>
      </c>
    </row>
    <row r="30" spans="1:8" x14ac:dyDescent="0.25">
      <c r="A30" s="47" t="s">
        <v>102</v>
      </c>
      <c r="B30" s="49" t="s">
        <v>18</v>
      </c>
      <c r="C30" s="54" t="s">
        <v>1</v>
      </c>
      <c r="D30" s="51">
        <v>1</v>
      </c>
      <c r="E30" s="34"/>
      <c r="F30" s="1">
        <f t="shared" si="0"/>
        <v>0</v>
      </c>
      <c r="G30" s="2">
        <f t="shared" si="1"/>
        <v>0</v>
      </c>
      <c r="H30" s="33" t="s">
        <v>103</v>
      </c>
    </row>
    <row r="31" spans="1:8" x14ac:dyDescent="0.25">
      <c r="A31" s="47" t="s">
        <v>104</v>
      </c>
      <c r="B31" s="49" t="s">
        <v>20</v>
      </c>
      <c r="C31" s="52" t="s">
        <v>0</v>
      </c>
      <c r="D31" s="51">
        <v>2</v>
      </c>
      <c r="E31" s="34"/>
      <c r="F31" s="1">
        <f t="shared" si="0"/>
        <v>0</v>
      </c>
      <c r="G31" s="2">
        <f t="shared" si="1"/>
        <v>0</v>
      </c>
      <c r="H31" s="33" t="s">
        <v>105</v>
      </c>
    </row>
    <row r="32" spans="1:8" x14ac:dyDescent="0.25">
      <c r="A32" s="47" t="s">
        <v>106</v>
      </c>
      <c r="B32" s="48" t="s">
        <v>23</v>
      </c>
      <c r="C32" s="52" t="s">
        <v>1</v>
      </c>
      <c r="D32" s="51">
        <v>1</v>
      </c>
      <c r="E32" s="34"/>
      <c r="F32" s="1">
        <f t="shared" si="0"/>
        <v>0</v>
      </c>
      <c r="G32" s="2">
        <f t="shared" si="1"/>
        <v>0</v>
      </c>
      <c r="H32" s="33" t="s">
        <v>107</v>
      </c>
    </row>
    <row r="33" spans="1:8" x14ac:dyDescent="0.25">
      <c r="A33" s="47" t="s">
        <v>108</v>
      </c>
      <c r="B33" s="48" t="s">
        <v>3</v>
      </c>
      <c r="C33" s="52" t="s">
        <v>175</v>
      </c>
      <c r="D33" s="51">
        <v>2</v>
      </c>
      <c r="E33" s="34"/>
      <c r="F33" s="1">
        <f t="shared" si="0"/>
        <v>0</v>
      </c>
      <c r="G33" s="2">
        <f t="shared" si="1"/>
        <v>0</v>
      </c>
      <c r="H33" s="33" t="s">
        <v>109</v>
      </c>
    </row>
    <row r="34" spans="1:8" x14ac:dyDescent="0.25">
      <c r="A34" s="47" t="s">
        <v>110</v>
      </c>
      <c r="B34" s="48" t="s">
        <v>27</v>
      </c>
      <c r="C34" s="52" t="s">
        <v>0</v>
      </c>
      <c r="D34" s="51">
        <v>1</v>
      </c>
      <c r="E34" s="34"/>
      <c r="F34" s="1">
        <f t="shared" si="0"/>
        <v>0</v>
      </c>
      <c r="G34" s="2">
        <f t="shared" si="1"/>
        <v>0</v>
      </c>
      <c r="H34" s="33" t="s">
        <v>111</v>
      </c>
    </row>
    <row r="35" spans="1:8" x14ac:dyDescent="0.25">
      <c r="A35" s="47" t="s">
        <v>112</v>
      </c>
      <c r="B35" s="48" t="s">
        <v>28</v>
      </c>
      <c r="C35" s="52" t="s">
        <v>0</v>
      </c>
      <c r="D35" s="51">
        <v>1</v>
      </c>
      <c r="E35" s="34"/>
      <c r="F35" s="1">
        <f t="shared" si="0"/>
        <v>0</v>
      </c>
      <c r="G35" s="2">
        <f t="shared" si="1"/>
        <v>0</v>
      </c>
      <c r="H35" s="33" t="s">
        <v>113</v>
      </c>
    </row>
    <row r="36" spans="1:8" x14ac:dyDescent="0.25">
      <c r="A36" s="47" t="s">
        <v>114</v>
      </c>
      <c r="B36" s="49" t="s">
        <v>17</v>
      </c>
      <c r="C36" s="52" t="s">
        <v>0</v>
      </c>
      <c r="D36" s="51">
        <v>2</v>
      </c>
      <c r="E36" s="34"/>
      <c r="F36" s="1">
        <f t="shared" si="0"/>
        <v>0</v>
      </c>
      <c r="G36" s="2">
        <f t="shared" si="1"/>
        <v>0</v>
      </c>
      <c r="H36" s="33" t="s">
        <v>115</v>
      </c>
    </row>
    <row r="37" spans="1:8" x14ac:dyDescent="0.25">
      <c r="A37" s="47" t="s">
        <v>116</v>
      </c>
      <c r="B37" s="48" t="s">
        <v>34</v>
      </c>
      <c r="C37" s="52" t="s">
        <v>1</v>
      </c>
      <c r="D37" s="51">
        <v>1</v>
      </c>
      <c r="E37" s="34"/>
      <c r="F37" s="1">
        <f t="shared" si="0"/>
        <v>0</v>
      </c>
      <c r="G37" s="2">
        <f t="shared" si="1"/>
        <v>0</v>
      </c>
      <c r="H37" s="33" t="s">
        <v>117</v>
      </c>
    </row>
    <row r="38" spans="1:8" x14ac:dyDescent="0.25">
      <c r="A38" s="47" t="s">
        <v>118</v>
      </c>
      <c r="B38" s="48" t="s">
        <v>35</v>
      </c>
      <c r="C38" s="52" t="s">
        <v>1</v>
      </c>
      <c r="D38" s="51">
        <v>1</v>
      </c>
      <c r="E38" s="34"/>
      <c r="F38" s="1">
        <f t="shared" si="0"/>
        <v>0</v>
      </c>
      <c r="G38" s="2">
        <f t="shared" si="1"/>
        <v>0</v>
      </c>
      <c r="H38" s="33" t="s">
        <v>119</v>
      </c>
    </row>
    <row r="39" spans="1:8" x14ac:dyDescent="0.25">
      <c r="A39" s="47" t="s">
        <v>120</v>
      </c>
      <c r="B39" s="48" t="s">
        <v>16</v>
      </c>
      <c r="C39" s="52" t="s">
        <v>0</v>
      </c>
      <c r="D39" s="51">
        <v>2</v>
      </c>
      <c r="E39" s="34"/>
      <c r="F39" s="1">
        <f t="shared" si="0"/>
        <v>0</v>
      </c>
      <c r="G39" s="2">
        <f t="shared" si="1"/>
        <v>0</v>
      </c>
      <c r="H39" s="33" t="s">
        <v>121</v>
      </c>
    </row>
    <row r="40" spans="1:8" x14ac:dyDescent="0.25">
      <c r="A40" s="47" t="s">
        <v>122</v>
      </c>
      <c r="B40" s="48" t="s">
        <v>13</v>
      </c>
      <c r="C40" s="52" t="s">
        <v>1</v>
      </c>
      <c r="D40" s="51">
        <v>1</v>
      </c>
      <c r="E40" s="34"/>
      <c r="F40" s="1">
        <f t="shared" si="0"/>
        <v>0</v>
      </c>
      <c r="G40" s="2">
        <f t="shared" si="1"/>
        <v>0</v>
      </c>
      <c r="H40" s="33" t="s">
        <v>123</v>
      </c>
    </row>
    <row r="41" spans="1:8" x14ac:dyDescent="0.25">
      <c r="A41" s="47" t="s">
        <v>124</v>
      </c>
      <c r="B41" s="48" t="s">
        <v>174</v>
      </c>
      <c r="C41" s="52" t="s">
        <v>1</v>
      </c>
      <c r="D41" s="51">
        <v>1</v>
      </c>
      <c r="E41" s="34"/>
      <c r="F41" s="1">
        <f t="shared" si="0"/>
        <v>0</v>
      </c>
      <c r="G41" s="2">
        <f t="shared" si="1"/>
        <v>0</v>
      </c>
      <c r="H41" s="33" t="s">
        <v>125</v>
      </c>
    </row>
    <row r="42" spans="1:8" x14ac:dyDescent="0.25">
      <c r="A42" s="47" t="s">
        <v>126</v>
      </c>
      <c r="B42" s="48" t="s">
        <v>12</v>
      </c>
      <c r="C42" s="52" t="s">
        <v>1</v>
      </c>
      <c r="D42" s="51">
        <v>1</v>
      </c>
      <c r="E42" s="34"/>
      <c r="F42" s="1">
        <f t="shared" si="0"/>
        <v>0</v>
      </c>
      <c r="G42" s="2">
        <f t="shared" si="1"/>
        <v>0</v>
      </c>
      <c r="H42" s="33" t="s">
        <v>127</v>
      </c>
    </row>
    <row r="43" spans="1:8" x14ac:dyDescent="0.25">
      <c r="A43" s="47" t="s">
        <v>128</v>
      </c>
      <c r="B43" s="48" t="s">
        <v>44</v>
      </c>
      <c r="C43" s="52" t="s">
        <v>0</v>
      </c>
      <c r="D43" s="51">
        <v>1</v>
      </c>
      <c r="E43" s="34"/>
      <c r="F43" s="1">
        <f t="shared" si="0"/>
        <v>0</v>
      </c>
      <c r="G43" s="2">
        <f t="shared" si="1"/>
        <v>0</v>
      </c>
      <c r="H43" s="33" t="s">
        <v>129</v>
      </c>
    </row>
    <row r="44" spans="1:8" x14ac:dyDescent="0.25">
      <c r="A44" s="47" t="s">
        <v>130</v>
      </c>
      <c r="B44" s="48" t="s">
        <v>26</v>
      </c>
      <c r="C44" s="48" t="s">
        <v>1</v>
      </c>
      <c r="D44" s="51">
        <v>1</v>
      </c>
      <c r="E44" s="34"/>
      <c r="F44" s="1">
        <f t="shared" si="0"/>
        <v>0</v>
      </c>
      <c r="G44" s="2">
        <f t="shared" si="1"/>
        <v>0</v>
      </c>
      <c r="H44" s="33" t="s">
        <v>131</v>
      </c>
    </row>
    <row r="45" spans="1:8" x14ac:dyDescent="0.25">
      <c r="A45" s="47" t="s">
        <v>132</v>
      </c>
      <c r="B45" s="48" t="s">
        <v>43</v>
      </c>
      <c r="C45" s="52" t="s">
        <v>1</v>
      </c>
      <c r="D45" s="51">
        <v>1</v>
      </c>
      <c r="E45" s="34"/>
      <c r="F45" s="1">
        <f t="shared" si="0"/>
        <v>0</v>
      </c>
      <c r="G45" s="2">
        <f t="shared" si="1"/>
        <v>0</v>
      </c>
      <c r="H45" s="33" t="s">
        <v>133</v>
      </c>
    </row>
    <row r="46" spans="1:8" x14ac:dyDescent="0.25">
      <c r="A46" s="47" t="s">
        <v>134</v>
      </c>
      <c r="B46" s="48" t="s">
        <v>38</v>
      </c>
      <c r="C46" s="52" t="s">
        <v>1</v>
      </c>
      <c r="D46" s="51">
        <v>5</v>
      </c>
      <c r="E46" s="34"/>
      <c r="F46" s="1">
        <f t="shared" si="0"/>
        <v>0</v>
      </c>
      <c r="G46" s="2">
        <f t="shared" si="1"/>
        <v>0</v>
      </c>
      <c r="H46" s="33" t="s">
        <v>135</v>
      </c>
    </row>
    <row r="47" spans="1:8" x14ac:dyDescent="0.25">
      <c r="A47" s="47" t="s">
        <v>136</v>
      </c>
      <c r="B47" s="48" t="s">
        <v>42</v>
      </c>
      <c r="C47" s="52" t="s">
        <v>1</v>
      </c>
      <c r="D47" s="51">
        <v>5</v>
      </c>
      <c r="E47" s="34"/>
      <c r="F47" s="1"/>
      <c r="G47" s="2"/>
      <c r="H47" s="33" t="s">
        <v>137</v>
      </c>
    </row>
    <row r="48" spans="1:8" x14ac:dyDescent="0.25">
      <c r="A48" s="47" t="s">
        <v>138</v>
      </c>
      <c r="B48" s="48" t="s">
        <v>21</v>
      </c>
      <c r="C48" s="52" t="s">
        <v>0</v>
      </c>
      <c r="D48" s="51">
        <v>5</v>
      </c>
      <c r="E48" s="34"/>
      <c r="F48" s="1">
        <f t="shared" ref="F48:F64" si="2">D48*E48</f>
        <v>0</v>
      </c>
      <c r="G48" s="2">
        <f t="shared" ref="G48:G64" si="3">F48*1.2</f>
        <v>0</v>
      </c>
      <c r="H48" s="33" t="s">
        <v>139</v>
      </c>
    </row>
    <row r="49" spans="1:8" x14ac:dyDescent="0.25">
      <c r="A49" s="47" t="s">
        <v>140</v>
      </c>
      <c r="B49" s="48" t="s">
        <v>22</v>
      </c>
      <c r="C49" s="52" t="s">
        <v>1</v>
      </c>
      <c r="D49" s="51">
        <v>5</v>
      </c>
      <c r="E49" s="34"/>
      <c r="F49" s="1">
        <f t="shared" si="2"/>
        <v>0</v>
      </c>
      <c r="G49" s="2">
        <f t="shared" si="3"/>
        <v>0</v>
      </c>
      <c r="H49" s="33" t="s">
        <v>141</v>
      </c>
    </row>
    <row r="50" spans="1:8" x14ac:dyDescent="0.25">
      <c r="A50" s="47" t="s">
        <v>142</v>
      </c>
      <c r="B50" s="48" t="s">
        <v>9</v>
      </c>
      <c r="C50" s="52" t="s">
        <v>1</v>
      </c>
      <c r="D50" s="51">
        <v>5</v>
      </c>
      <c r="E50" s="34"/>
      <c r="F50" s="1">
        <f t="shared" si="2"/>
        <v>0</v>
      </c>
      <c r="G50" s="2">
        <f t="shared" si="3"/>
        <v>0</v>
      </c>
      <c r="H50" s="33" t="s">
        <v>143</v>
      </c>
    </row>
    <row r="51" spans="1:8" x14ac:dyDescent="0.25">
      <c r="A51" s="47" t="s">
        <v>144</v>
      </c>
      <c r="B51" s="48" t="s">
        <v>40</v>
      </c>
      <c r="C51" s="52" t="s">
        <v>1</v>
      </c>
      <c r="D51" s="51">
        <v>5</v>
      </c>
      <c r="E51" s="34"/>
      <c r="F51" s="1">
        <f t="shared" si="2"/>
        <v>0</v>
      </c>
      <c r="G51" s="2">
        <f t="shared" si="3"/>
        <v>0</v>
      </c>
      <c r="H51" s="33" t="s">
        <v>145</v>
      </c>
    </row>
    <row r="52" spans="1:8" x14ac:dyDescent="0.25">
      <c r="A52" s="47" t="s">
        <v>146</v>
      </c>
      <c r="B52" s="48" t="s">
        <v>39</v>
      </c>
      <c r="C52" s="52" t="s">
        <v>1</v>
      </c>
      <c r="D52" s="51">
        <v>5</v>
      </c>
      <c r="E52" s="34"/>
      <c r="F52" s="1">
        <f t="shared" si="2"/>
        <v>0</v>
      </c>
      <c r="G52" s="2">
        <f t="shared" si="3"/>
        <v>0</v>
      </c>
      <c r="H52" s="33" t="s">
        <v>147</v>
      </c>
    </row>
    <row r="53" spans="1:8" x14ac:dyDescent="0.25">
      <c r="A53" s="47" t="s">
        <v>148</v>
      </c>
      <c r="B53" s="48" t="s">
        <v>41</v>
      </c>
      <c r="C53" s="52" t="s">
        <v>1</v>
      </c>
      <c r="D53" s="51">
        <v>5</v>
      </c>
      <c r="E53" s="34"/>
      <c r="F53" s="1">
        <f t="shared" si="2"/>
        <v>0</v>
      </c>
      <c r="G53" s="2">
        <f t="shared" si="3"/>
        <v>0</v>
      </c>
      <c r="H53" s="33" t="s">
        <v>149</v>
      </c>
    </row>
    <row r="54" spans="1:8" x14ac:dyDescent="0.25">
      <c r="A54" s="47" t="s">
        <v>150</v>
      </c>
      <c r="B54" s="49" t="s">
        <v>31</v>
      </c>
      <c r="C54" s="52" t="s">
        <v>1</v>
      </c>
      <c r="D54" s="51">
        <v>5</v>
      </c>
      <c r="E54" s="34"/>
      <c r="F54" s="1">
        <f t="shared" si="2"/>
        <v>0</v>
      </c>
      <c r="G54" s="2">
        <f t="shared" si="3"/>
        <v>0</v>
      </c>
      <c r="H54" s="33" t="s">
        <v>151</v>
      </c>
    </row>
    <row r="55" spans="1:8" ht="28.5" customHeight="1" x14ac:dyDescent="0.25">
      <c r="A55" s="47" t="s">
        <v>152</v>
      </c>
      <c r="B55" s="55" t="s">
        <v>183</v>
      </c>
      <c r="C55" s="52" t="s">
        <v>0</v>
      </c>
      <c r="D55" s="51">
        <v>8</v>
      </c>
      <c r="E55" s="34"/>
      <c r="F55" s="1">
        <f t="shared" si="2"/>
        <v>0</v>
      </c>
      <c r="G55" s="2">
        <f t="shared" si="3"/>
        <v>0</v>
      </c>
      <c r="H55" s="33" t="s">
        <v>153</v>
      </c>
    </row>
    <row r="56" spans="1:8" x14ac:dyDescent="0.25">
      <c r="A56" s="47" t="s">
        <v>188</v>
      </c>
      <c r="B56" s="48" t="s">
        <v>15</v>
      </c>
      <c r="C56" s="52" t="s">
        <v>1</v>
      </c>
      <c r="D56" s="51">
        <v>8</v>
      </c>
      <c r="E56" s="34"/>
      <c r="F56" s="1">
        <f t="shared" si="2"/>
        <v>0</v>
      </c>
      <c r="G56" s="2">
        <f t="shared" si="3"/>
        <v>0</v>
      </c>
      <c r="H56" s="33" t="s">
        <v>155</v>
      </c>
    </row>
    <row r="57" spans="1:8" x14ac:dyDescent="0.25">
      <c r="A57" s="47" t="s">
        <v>154</v>
      </c>
      <c r="B57" s="49" t="s">
        <v>14</v>
      </c>
      <c r="C57" s="52" t="s">
        <v>1</v>
      </c>
      <c r="D57" s="51">
        <v>8</v>
      </c>
      <c r="E57" s="34"/>
      <c r="F57" s="1">
        <f t="shared" si="2"/>
        <v>0</v>
      </c>
      <c r="G57" s="2">
        <f t="shared" si="3"/>
        <v>0</v>
      </c>
      <c r="H57" s="33" t="s">
        <v>157</v>
      </c>
    </row>
    <row r="58" spans="1:8" x14ac:dyDescent="0.25">
      <c r="A58" s="47" t="s">
        <v>156</v>
      </c>
      <c r="B58" s="48" t="s">
        <v>184</v>
      </c>
      <c r="C58" s="52" t="s">
        <v>1</v>
      </c>
      <c r="D58" s="51">
        <v>4</v>
      </c>
      <c r="E58" s="34"/>
      <c r="F58" s="1">
        <f t="shared" si="2"/>
        <v>0</v>
      </c>
      <c r="G58" s="2">
        <f t="shared" si="3"/>
        <v>0</v>
      </c>
      <c r="H58" s="33" t="s">
        <v>159</v>
      </c>
    </row>
    <row r="59" spans="1:8" x14ac:dyDescent="0.25">
      <c r="A59" s="47" t="s">
        <v>158</v>
      </c>
      <c r="B59" s="48" t="s">
        <v>33</v>
      </c>
      <c r="C59" s="52" t="s">
        <v>0</v>
      </c>
      <c r="D59" s="51">
        <v>8</v>
      </c>
      <c r="E59" s="34"/>
      <c r="F59" s="1">
        <f t="shared" si="2"/>
        <v>0</v>
      </c>
      <c r="G59" s="2">
        <f t="shared" si="3"/>
        <v>0</v>
      </c>
      <c r="H59" s="33" t="s">
        <v>161</v>
      </c>
    </row>
    <row r="60" spans="1:8" x14ac:dyDescent="0.25">
      <c r="A60" s="47" t="s">
        <v>160</v>
      </c>
      <c r="B60" s="48" t="s">
        <v>12</v>
      </c>
      <c r="C60" s="52" t="s">
        <v>1</v>
      </c>
      <c r="D60" s="51">
        <v>8</v>
      </c>
      <c r="E60" s="34"/>
      <c r="F60" s="1">
        <f t="shared" si="2"/>
        <v>0</v>
      </c>
      <c r="G60" s="2">
        <f t="shared" si="3"/>
        <v>0</v>
      </c>
      <c r="H60" s="33" t="s">
        <v>62</v>
      </c>
    </row>
    <row r="61" spans="1:8" x14ac:dyDescent="0.25">
      <c r="A61" s="47" t="s">
        <v>162</v>
      </c>
      <c r="B61" s="48" t="s">
        <v>32</v>
      </c>
      <c r="C61" s="52" t="s">
        <v>1</v>
      </c>
      <c r="D61" s="51">
        <v>4</v>
      </c>
      <c r="E61" s="34"/>
      <c r="F61" s="1">
        <f t="shared" si="2"/>
        <v>0</v>
      </c>
      <c r="G61" s="2">
        <f t="shared" si="3"/>
        <v>0</v>
      </c>
      <c r="H61" s="33" t="s">
        <v>164</v>
      </c>
    </row>
    <row r="62" spans="1:8" x14ac:dyDescent="0.25">
      <c r="A62" s="47" t="s">
        <v>163</v>
      </c>
      <c r="B62" s="49" t="s">
        <v>185</v>
      </c>
      <c r="C62" s="52" t="s">
        <v>1</v>
      </c>
      <c r="D62" s="51">
        <v>4</v>
      </c>
      <c r="E62" s="34"/>
      <c r="F62" s="1">
        <f t="shared" si="2"/>
        <v>0</v>
      </c>
      <c r="G62" s="2">
        <f t="shared" si="3"/>
        <v>0</v>
      </c>
      <c r="H62" s="33" t="s">
        <v>166</v>
      </c>
    </row>
    <row r="63" spans="1:8" x14ac:dyDescent="0.25">
      <c r="A63" s="47" t="s">
        <v>165</v>
      </c>
      <c r="B63" s="48" t="s">
        <v>37</v>
      </c>
      <c r="C63" s="52" t="s">
        <v>1</v>
      </c>
      <c r="D63" s="51">
        <v>4</v>
      </c>
      <c r="E63" s="34"/>
      <c r="F63" s="1">
        <f t="shared" si="2"/>
        <v>0</v>
      </c>
      <c r="G63" s="2">
        <f t="shared" si="3"/>
        <v>0</v>
      </c>
      <c r="H63" s="33" t="s">
        <v>168</v>
      </c>
    </row>
    <row r="64" spans="1:8" x14ac:dyDescent="0.25">
      <c r="A64" s="47" t="s">
        <v>167</v>
      </c>
      <c r="B64" s="48" t="s">
        <v>29</v>
      </c>
      <c r="C64" s="52" t="s">
        <v>1</v>
      </c>
      <c r="D64" s="51">
        <v>5</v>
      </c>
      <c r="E64" s="34"/>
      <c r="F64" s="1">
        <f t="shared" si="2"/>
        <v>0</v>
      </c>
      <c r="G64" s="2">
        <f t="shared" si="3"/>
        <v>0</v>
      </c>
      <c r="H64" s="33" t="s">
        <v>169</v>
      </c>
    </row>
    <row r="65" spans="1:7" x14ac:dyDescent="0.25">
      <c r="B65" s="35" t="s">
        <v>171</v>
      </c>
      <c r="C65" s="56"/>
      <c r="D65" s="36"/>
      <c r="E65" s="37"/>
      <c r="F65" s="38"/>
      <c r="G65" s="39">
        <f>SUM(G8:G64)</f>
        <v>0</v>
      </c>
    </row>
    <row r="66" spans="1:7" s="25" customFormat="1" x14ac:dyDescent="0.25">
      <c r="A66" s="22"/>
      <c r="B66" s="7"/>
      <c r="C66" s="8"/>
      <c r="D66" s="8"/>
      <c r="E66" s="40"/>
      <c r="F66" s="9"/>
      <c r="G66" s="10"/>
    </row>
    <row r="67" spans="1:7" x14ac:dyDescent="0.25">
      <c r="A67" s="22"/>
      <c r="B67" s="13"/>
      <c r="C67" s="18"/>
      <c r="D67" s="18"/>
      <c r="E67" s="19"/>
      <c r="F67" s="20"/>
      <c r="G67" s="20"/>
    </row>
    <row r="68" spans="1:7" s="25" customFormat="1" x14ac:dyDescent="0.25">
      <c r="A68" s="22"/>
      <c r="B68" s="13"/>
      <c r="C68" s="14"/>
      <c r="D68" s="14"/>
      <c r="E68" s="41"/>
      <c r="F68" s="15"/>
      <c r="G68" s="16"/>
    </row>
    <row r="69" spans="1:7" x14ac:dyDescent="0.25">
      <c r="A69" s="22"/>
      <c r="B69" s="42" t="s">
        <v>47</v>
      </c>
      <c r="C69" s="43"/>
      <c r="D69" s="43"/>
      <c r="E69" s="11"/>
      <c r="F69" s="11"/>
      <c r="G69" s="12"/>
    </row>
    <row r="70" spans="1:7" ht="15.75" customHeight="1" x14ac:dyDescent="0.25">
      <c r="A70" s="22"/>
      <c r="B70" s="57" t="s">
        <v>48</v>
      </c>
      <c r="C70" s="58"/>
      <c r="D70" s="58"/>
      <c r="E70" s="58"/>
      <c r="F70" s="58"/>
      <c r="G70" s="59"/>
    </row>
    <row r="71" spans="1:7" ht="15.75" customHeight="1" x14ac:dyDescent="0.25">
      <c r="A71" s="22"/>
      <c r="B71" s="57" t="s">
        <v>49</v>
      </c>
      <c r="C71" s="58"/>
      <c r="D71" s="58"/>
      <c r="E71" s="58"/>
      <c r="F71" s="58"/>
      <c r="G71" s="59"/>
    </row>
    <row r="72" spans="1:7" ht="15.75" customHeight="1" x14ac:dyDescent="0.25">
      <c r="A72" s="22"/>
      <c r="B72" s="57" t="s">
        <v>50</v>
      </c>
      <c r="C72" s="58"/>
      <c r="D72" s="58"/>
      <c r="E72" s="58"/>
      <c r="F72" s="58"/>
      <c r="G72" s="59"/>
    </row>
    <row r="73" spans="1:7" ht="15.75" customHeight="1" x14ac:dyDescent="0.25">
      <c r="A73" s="22"/>
      <c r="B73" s="57" t="s">
        <v>51</v>
      </c>
      <c r="C73" s="58"/>
      <c r="D73" s="58"/>
      <c r="E73" s="58"/>
      <c r="F73" s="58"/>
      <c r="G73" s="59"/>
    </row>
    <row r="74" spans="1:7" ht="15.75" customHeight="1" x14ac:dyDescent="0.25">
      <c r="A74" s="22"/>
      <c r="B74" s="60"/>
      <c r="C74" s="61"/>
      <c r="D74" s="61"/>
      <c r="E74" s="61"/>
      <c r="F74" s="61"/>
      <c r="G74" s="62"/>
    </row>
    <row r="75" spans="1:7" ht="15.75" customHeight="1" x14ac:dyDescent="0.25">
      <c r="A75" s="22"/>
      <c r="B75" s="63" t="s">
        <v>173</v>
      </c>
      <c r="C75" s="64"/>
      <c r="D75" s="64"/>
      <c r="E75" s="64"/>
      <c r="F75" s="64"/>
      <c r="G75" s="65"/>
    </row>
  </sheetData>
  <mergeCells count="10">
    <mergeCell ref="B72:G72"/>
    <mergeCell ref="B73:G73"/>
    <mergeCell ref="B74:G74"/>
    <mergeCell ref="B75:G75"/>
    <mergeCell ref="B1:G1"/>
    <mergeCell ref="B2:G2"/>
    <mergeCell ref="C4:G4"/>
    <mergeCell ref="C5:G5"/>
    <mergeCell ref="B70:G70"/>
    <mergeCell ref="B71:G71"/>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Dávid</cp:lastModifiedBy>
  <cp:lastPrinted>2018-07-17T12:23:31Z</cp:lastPrinted>
  <dcterms:created xsi:type="dcterms:W3CDTF">2014-09-17T15:52:29Z</dcterms:created>
  <dcterms:modified xsi:type="dcterms:W3CDTF">2019-04-03T08:32:36Z</dcterms:modified>
</cp:coreProperties>
</file>