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MM_08_2022 SBS nadlimit\04a Vysvetľovanie SP\"/>
    </mc:Choice>
  </mc:AlternateContent>
  <bookViews>
    <workbookView xWindow="0" yWindow="0" windowWidth="19200" windowHeight="7050"/>
  </bookViews>
  <sheets>
    <sheet name="Pobočky strážené SB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14" i="3"/>
  <c r="I15" i="3"/>
  <c r="I16" i="3"/>
  <c r="I17" i="3"/>
  <c r="I18" i="3"/>
  <c r="I19" i="3"/>
  <c r="I7" i="3" l="1"/>
  <c r="F28" i="3" l="1"/>
  <c r="F27" i="3" l="1"/>
  <c r="F26" i="3"/>
  <c r="F29" i="3" l="1"/>
  <c r="F30" i="3" s="1"/>
  <c r="F31" i="3" s="1"/>
  <c r="I20" i="3"/>
  <c r="I33" i="3" l="1"/>
  <c r="I34" i="3" s="1"/>
  <c r="I35" i="3" s="1"/>
  <c r="I21" i="3"/>
  <c r="I22" i="3" s="1"/>
</calcChain>
</file>

<file path=xl/sharedStrings.xml><?xml version="1.0" encoding="utf-8"?>
<sst xmlns="http://schemas.openxmlformats.org/spreadsheetml/2006/main" count="89" uniqueCount="65">
  <si>
    <t>p.č.</t>
  </si>
  <si>
    <t>1.</t>
  </si>
  <si>
    <t>Panónska cesta 2, Bratislava</t>
  </si>
  <si>
    <t>Mamateyova 17, Bratislava</t>
  </si>
  <si>
    <t>Ondavská 3, Bratislava</t>
  </si>
  <si>
    <t>Halenárska 22, Trnava</t>
  </si>
  <si>
    <t>Partizánska 2315, Trenčín</t>
  </si>
  <si>
    <t>Včelárska 1, Prievidza</t>
  </si>
  <si>
    <t>Skuteckého 20, Banská Bystrica</t>
  </si>
  <si>
    <t>P.O.Hviezdoslava 26, Žilina</t>
  </si>
  <si>
    <t>1. mája 34, Žilina</t>
  </si>
  <si>
    <t>Palárikova 91, Čadca</t>
  </si>
  <si>
    <t>Senný trh 1, Košice</t>
  </si>
  <si>
    <t>Kúpeľná 5, Prešov</t>
  </si>
  <si>
    <t>Tolstého 1, Poprad</t>
  </si>
  <si>
    <t>Výkon SBS služby</t>
  </si>
  <si>
    <t>05:30 - 18:30</t>
  </si>
  <si>
    <t xml:space="preserve">2. </t>
  </si>
  <si>
    <t>00:00 - 24:00
06:00 - 18:00</t>
  </si>
  <si>
    <t>00:00 - 24:00</t>
  </si>
  <si>
    <t>Požadovaná SBS</t>
  </si>
  <si>
    <t xml:space="preserve">Celková cena za služby na vyžiadanie v EUR bez DPH  </t>
  </si>
  <si>
    <t>Jednotková cena za osobohodinu SBS                                          v EUR bez DPH</t>
  </si>
  <si>
    <t>06:00 - 06:30
+ 16:00 - 18:00</t>
  </si>
  <si>
    <t xml:space="preserve">denne (24 hod.)  </t>
  </si>
  <si>
    <t>denne (24 hod.)                                      + v pracovné dni (12 hod.)</t>
  </si>
  <si>
    <t xml:space="preserve"> v pracovné dni (13 hod.)</t>
  </si>
  <si>
    <t xml:space="preserve"> v pracovné dni (2,5 hod.)</t>
  </si>
  <si>
    <t xml:space="preserve">Výjazd (jeden zásah)  </t>
  </si>
  <si>
    <t xml:space="preserve">Rozpis cien požadovaných služieb </t>
  </si>
  <si>
    <t xml:space="preserve">DPH 20% v EUR   </t>
  </si>
  <si>
    <t xml:space="preserve">DPH 20% v EUR  </t>
  </si>
  <si>
    <t>hod.</t>
  </si>
  <si>
    <t>Požadovaná činnosť/Položka</t>
  </si>
  <si>
    <t>Služby SBS na objekte VšZP/Položka</t>
  </si>
  <si>
    <t>V čase od - do                    v hod.</t>
  </si>
  <si>
    <t>3.</t>
  </si>
  <si>
    <t>Jednotková cena za činnosť                                                v EUR bez DPH</t>
  </si>
  <si>
    <t xml:space="preserve"> </t>
  </si>
  <si>
    <t xml:space="preserve">Predpokladaný počet činností za 2 roky </t>
  </si>
  <si>
    <t>Celková cena                    za položku                              v EUR  bez DPH</t>
  </si>
  <si>
    <t xml:space="preserve">Celková cena za položku                                      v EUR bez DPH </t>
  </si>
  <si>
    <t xml:space="preserve">Celková cena za plnenie predmetu zmluvy (pravidelné služby a služby na vyžiadanie) v EUR bez DPH  </t>
  </si>
  <si>
    <t xml:space="preserve">Celková cena za plnenie predmetu zmluvy (pravidelné služby a služby na vyžiadanie) v EUR s  DPH  </t>
  </si>
  <si>
    <r>
      <t>Príloha č. 3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zmluvy  </t>
    </r>
  </si>
  <si>
    <t>Merná jednotka</t>
  </si>
  <si>
    <t>ks</t>
  </si>
  <si>
    <t>Doprovod podľa špecifikácie  (do 10 km)</t>
  </si>
  <si>
    <t xml:space="preserve">Predpokladaný počet za dva roky  výkonu SBS                                v hod. </t>
  </si>
  <si>
    <t>5.</t>
  </si>
  <si>
    <t>2.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</si>
  <si>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</si>
  <si>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</si>
  <si>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</si>
  <si>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</si>
  <si>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</si>
  <si>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</si>
  <si>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</si>
  <si>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</si>
  <si>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</si>
  <si>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Celková cena za pravidelné služby v EUR bez DPH  </t>
  </si>
  <si>
    <t xml:space="preserve">Celková cena za pravidelné služby v EUR s  DPH  </t>
  </si>
  <si>
    <t xml:space="preserve">Strážna služba na mimoriadnu objednávku </t>
  </si>
  <si>
    <r>
      <t xml:space="preserve">1. Cenová ponuka za strážnu službu podľa bodu 3.písm a) a b) </t>
    </r>
    <r>
      <rPr>
        <b/>
        <sz val="14"/>
        <color rgb="FFFF0000"/>
        <rFont val="Calibri"/>
        <family val="2"/>
        <charset val="238"/>
        <scheme val="minor"/>
      </rPr>
      <t>Prílohy č. 1 zmluvy</t>
    </r>
    <r>
      <rPr>
        <b/>
        <sz val="14"/>
        <color theme="1"/>
        <rFont val="Calibri"/>
        <family val="2"/>
        <charset val="238"/>
        <scheme val="minor"/>
      </rPr>
      <t xml:space="preserve"> - pravidelné služby v oblasti ochrany objektov a osôb</t>
    </r>
  </si>
  <si>
    <r>
      <t>2. Cenová ponuka za služby podľa bodu 3. písm. c)</t>
    </r>
    <r>
      <rPr>
        <b/>
        <sz val="14"/>
        <color rgb="FFFF0000"/>
        <rFont val="Calibri"/>
        <family val="2"/>
        <charset val="238"/>
        <scheme val="minor"/>
      </rPr>
      <t xml:space="preserve"> Prílohy č. 1 zmluvy</t>
    </r>
    <r>
      <rPr>
        <b/>
        <sz val="14"/>
        <color theme="1"/>
        <rFont val="Calibri"/>
        <family val="2"/>
        <charset val="238"/>
        <scheme val="minor"/>
      </rPr>
      <t xml:space="preserve"> - na vyžiadanie objednávateľa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</si>
</sst>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00"/>
    <numFmt numFmtId="165" formatCode="#,##0.00\ _€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Font="1" applyBorder="1"/>
    <xf numFmtId="0" fontId="0" fillId="4" borderId="1" xfId="0" applyFill="1" applyBorder="1"/>
    <xf numFmtId="164" fontId="0" fillId="0" borderId="1" xfId="0" applyNumberFormat="1" applyFont="1" applyFill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/>
    <xf numFmtId="165" fontId="7" fillId="2" borderId="1" xfId="0" applyNumberFormat="1" applyFont="1" applyFill="1" applyBorder="1"/>
    <xf numFmtId="165" fontId="8" fillId="4" borderId="1" xfId="0" applyNumberFormat="1" applyFont="1" applyFill="1" applyBorder="1"/>
    <xf numFmtId="0" fontId="1" fillId="2" borderId="1" xfId="0" applyFont="1" applyFill="1" applyBorder="1"/>
    <xf numFmtId="165" fontId="8" fillId="5" borderId="1" xfId="0" applyNumberFormat="1" applyFont="1" applyFill="1" applyBorder="1"/>
    <xf numFmtId="0" fontId="1" fillId="0" borderId="0" xfId="0" applyFont="1" applyFill="1" applyBorder="1" applyAlignment="1"/>
    <xf numFmtId="165" fontId="8" fillId="0" borderId="0" xfId="0" applyNumberFormat="1" applyFont="1" applyFill="1" applyBorder="1"/>
    <xf numFmtId="0" fontId="0" fillId="0" borderId="0" xfId="0" applyFill="1"/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/>
    </xf>
    <xf numFmtId="164" fontId="8" fillId="0" borderId="1" xfId="0" applyNumberFormat="1" applyFont="1" applyBorder="1"/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0" fillId="6" borderId="0" xfId="0" applyFill="1"/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/>
    <xf numFmtId="0" fontId="0" fillId="4" borderId="1" xfId="0" applyFill="1" applyBorder="1" applyAlignment="1"/>
    <xf numFmtId="0" fontId="1" fillId="2" borderId="1" xfId="0" applyFont="1" applyFill="1" applyBorder="1" applyAlignment="1"/>
    <xf numFmtId="0" fontId="1" fillId="5" borderId="1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80" zoomScaleNormal="80" workbookViewId="0">
      <selection activeCell="K25" sqref="K25"/>
    </sheetView>
  </sheetViews>
  <sheetFormatPr defaultRowHeight="15" x14ac:dyDescent="0.25"/>
  <cols>
    <col min="1" max="1" width="4.5703125" customWidth="1"/>
    <col min="2" max="2" width="39.7109375" customWidth="1"/>
    <col min="3" max="3" width="14.140625" customWidth="1"/>
    <col min="4" max="4" width="22.5703125" customWidth="1"/>
    <col min="5" max="5" width="24.7109375" customWidth="1"/>
    <col min="6" max="6" width="19.85546875" customWidth="1"/>
    <col min="7" max="8" width="15.7109375" customWidth="1"/>
    <col min="9" max="9" width="21.140625" customWidth="1"/>
    <col min="10" max="10" width="15" customWidth="1"/>
    <col min="11" max="11" width="10.5703125" customWidth="1"/>
    <col min="18" max="18" width="15.5703125" customWidth="1"/>
    <col min="19" max="19" width="9.140625" customWidth="1"/>
    <col min="20" max="20" width="10.7109375" customWidth="1"/>
  </cols>
  <sheetData>
    <row r="1" spans="1:9" x14ac:dyDescent="0.25">
      <c r="A1" s="37" t="s">
        <v>44</v>
      </c>
      <c r="B1" s="38"/>
      <c r="C1" s="38"/>
      <c r="D1" s="38"/>
      <c r="E1" s="38"/>
    </row>
    <row r="2" spans="1:9" ht="18.75" x14ac:dyDescent="0.3">
      <c r="A2" s="3"/>
      <c r="B2" s="4"/>
      <c r="C2" s="25"/>
      <c r="D2" s="48" t="s">
        <v>29</v>
      </c>
      <c r="E2" s="49"/>
      <c r="F2" s="49"/>
    </row>
    <row r="3" spans="1:9" ht="15.75" thickBot="1" x14ac:dyDescent="0.3">
      <c r="A3" s="3"/>
      <c r="B3" s="4"/>
      <c r="C3" s="25"/>
      <c r="D3" s="4"/>
      <c r="E3" s="4"/>
    </row>
    <row r="4" spans="1:9" ht="29.25" customHeight="1" thickBot="1" x14ac:dyDescent="0.3">
      <c r="A4" s="39" t="s">
        <v>63</v>
      </c>
      <c r="B4" s="42"/>
      <c r="C4" s="42"/>
      <c r="D4" s="42"/>
      <c r="E4" s="42"/>
      <c r="F4" s="42"/>
      <c r="G4" s="42"/>
      <c r="H4" s="42"/>
      <c r="I4" s="42"/>
    </row>
    <row r="5" spans="1:9" ht="22.5" customHeight="1" thickBot="1" x14ac:dyDescent="0.3">
      <c r="A5" s="40" t="s">
        <v>0</v>
      </c>
      <c r="B5" s="40" t="s">
        <v>34</v>
      </c>
      <c r="C5" s="40"/>
      <c r="D5" s="43"/>
      <c r="E5" s="41" t="s">
        <v>15</v>
      </c>
      <c r="F5" s="41"/>
      <c r="G5" s="41"/>
      <c r="H5" s="41"/>
      <c r="I5" s="41"/>
    </row>
    <row r="6" spans="1:9" ht="85.5" customHeight="1" thickBot="1" x14ac:dyDescent="0.3">
      <c r="A6" s="40"/>
      <c r="B6" s="40"/>
      <c r="C6" s="40"/>
      <c r="D6" s="43"/>
      <c r="E6" s="12" t="s">
        <v>20</v>
      </c>
      <c r="F6" s="12" t="s">
        <v>35</v>
      </c>
      <c r="G6" s="30" t="s">
        <v>48</v>
      </c>
      <c r="H6" s="12" t="s">
        <v>22</v>
      </c>
      <c r="I6" s="24" t="s">
        <v>40</v>
      </c>
    </row>
    <row r="7" spans="1:9" ht="31.5" customHeight="1" thickBot="1" x14ac:dyDescent="0.3">
      <c r="A7" s="2" t="s">
        <v>1</v>
      </c>
      <c r="B7" s="50" t="s">
        <v>2</v>
      </c>
      <c r="C7" s="50"/>
      <c r="D7" s="51"/>
      <c r="E7" s="5" t="s">
        <v>25</v>
      </c>
      <c r="F7" s="5" t="s">
        <v>18</v>
      </c>
      <c r="G7" s="31">
        <v>23496</v>
      </c>
      <c r="H7" s="10"/>
      <c r="I7" s="28">
        <f>G7*H7</f>
        <v>0</v>
      </c>
    </row>
    <row r="8" spans="1:9" ht="15.75" thickBot="1" x14ac:dyDescent="0.3">
      <c r="A8" s="2" t="s">
        <v>50</v>
      </c>
      <c r="B8" s="50" t="s">
        <v>3</v>
      </c>
      <c r="C8" s="50"/>
      <c r="D8" s="51"/>
      <c r="E8" s="2" t="s">
        <v>24</v>
      </c>
      <c r="F8" s="2" t="s">
        <v>19</v>
      </c>
      <c r="G8" s="32">
        <v>17520</v>
      </c>
      <c r="H8" s="10"/>
      <c r="I8" s="28">
        <f t="shared" ref="I8:I19" si="0">G8*H8</f>
        <v>0</v>
      </c>
    </row>
    <row r="9" spans="1:9" ht="15.75" thickBot="1" x14ac:dyDescent="0.3">
      <c r="A9" s="2" t="s">
        <v>36</v>
      </c>
      <c r="B9" s="50" t="s">
        <v>4</v>
      </c>
      <c r="C9" s="50"/>
      <c r="D9" s="51"/>
      <c r="E9" s="6" t="s">
        <v>26</v>
      </c>
      <c r="F9" s="6" t="s">
        <v>16</v>
      </c>
      <c r="G9" s="32">
        <v>6474</v>
      </c>
      <c r="H9" s="10"/>
      <c r="I9" s="28">
        <f t="shared" si="0"/>
        <v>0</v>
      </c>
    </row>
    <row r="10" spans="1:9" ht="15.75" thickBot="1" x14ac:dyDescent="0.3">
      <c r="A10" s="2" t="s">
        <v>51</v>
      </c>
      <c r="B10" s="50" t="s">
        <v>5</v>
      </c>
      <c r="C10" s="50"/>
      <c r="D10" s="51"/>
      <c r="E10" s="6" t="s">
        <v>26</v>
      </c>
      <c r="F10" s="6" t="s">
        <v>16</v>
      </c>
      <c r="G10" s="32">
        <v>6474</v>
      </c>
      <c r="H10" s="10"/>
      <c r="I10" s="28">
        <f t="shared" si="0"/>
        <v>0</v>
      </c>
    </row>
    <row r="11" spans="1:9" ht="15.75" thickBot="1" x14ac:dyDescent="0.3">
      <c r="A11" s="2" t="s">
        <v>49</v>
      </c>
      <c r="B11" s="50" t="s">
        <v>6</v>
      </c>
      <c r="C11" s="50"/>
      <c r="D11" s="51"/>
      <c r="E11" s="6" t="s">
        <v>26</v>
      </c>
      <c r="F11" s="6" t="s">
        <v>16</v>
      </c>
      <c r="G11" s="32">
        <v>6474</v>
      </c>
      <c r="H11" s="10"/>
      <c r="I11" s="28">
        <f t="shared" si="0"/>
        <v>0</v>
      </c>
    </row>
    <row r="12" spans="1:9" ht="15.75" thickBot="1" x14ac:dyDescent="0.3">
      <c r="A12" s="2" t="s">
        <v>52</v>
      </c>
      <c r="B12" s="50" t="s">
        <v>7</v>
      </c>
      <c r="C12" s="50"/>
      <c r="D12" s="51"/>
      <c r="E12" s="6" t="s">
        <v>26</v>
      </c>
      <c r="F12" s="6" t="s">
        <v>16</v>
      </c>
      <c r="G12" s="32">
        <v>6474</v>
      </c>
      <c r="H12" s="10"/>
      <c r="I12" s="28">
        <f t="shared" si="0"/>
        <v>0</v>
      </c>
    </row>
    <row r="13" spans="1:9" ht="15.75" thickBot="1" x14ac:dyDescent="0.3">
      <c r="A13" s="2" t="s">
        <v>53</v>
      </c>
      <c r="B13" s="50" t="s">
        <v>8</v>
      </c>
      <c r="C13" s="50"/>
      <c r="D13" s="51"/>
      <c r="E13" s="6" t="s">
        <v>26</v>
      </c>
      <c r="F13" s="6" t="s">
        <v>16</v>
      </c>
      <c r="G13" s="32">
        <v>6474</v>
      </c>
      <c r="H13" s="10"/>
      <c r="I13" s="28">
        <f t="shared" si="0"/>
        <v>0</v>
      </c>
    </row>
    <row r="14" spans="1:9" ht="15.75" thickBot="1" x14ac:dyDescent="0.3">
      <c r="A14" s="2" t="s">
        <v>54</v>
      </c>
      <c r="B14" s="50" t="s">
        <v>9</v>
      </c>
      <c r="C14" s="50"/>
      <c r="D14" s="51"/>
      <c r="E14" s="6" t="s">
        <v>26</v>
      </c>
      <c r="F14" s="6" t="s">
        <v>16</v>
      </c>
      <c r="G14" s="32">
        <v>6474</v>
      </c>
      <c r="H14" s="10"/>
      <c r="I14" s="28">
        <f t="shared" si="0"/>
        <v>0</v>
      </c>
    </row>
    <row r="15" spans="1:9" ht="28.5" customHeight="1" thickBot="1" x14ac:dyDescent="0.3">
      <c r="A15" s="2" t="s">
        <v>55</v>
      </c>
      <c r="B15" s="50" t="s">
        <v>10</v>
      </c>
      <c r="C15" s="50"/>
      <c r="D15" s="51"/>
      <c r="E15" s="11" t="s">
        <v>27</v>
      </c>
      <c r="F15" s="5" t="s">
        <v>23</v>
      </c>
      <c r="G15" s="31">
        <v>1245</v>
      </c>
      <c r="H15" s="10"/>
      <c r="I15" s="28">
        <f t="shared" si="0"/>
        <v>0</v>
      </c>
    </row>
    <row r="16" spans="1:9" ht="15.75" thickBot="1" x14ac:dyDescent="0.3">
      <c r="A16" s="2" t="s">
        <v>56</v>
      </c>
      <c r="B16" s="50" t="s">
        <v>11</v>
      </c>
      <c r="C16" s="50"/>
      <c r="D16" s="51"/>
      <c r="E16" s="2" t="s">
        <v>24</v>
      </c>
      <c r="F16" s="2" t="s">
        <v>19</v>
      </c>
      <c r="G16" s="32">
        <v>17520</v>
      </c>
      <c r="H16" s="10"/>
      <c r="I16" s="28">
        <f t="shared" si="0"/>
        <v>0</v>
      </c>
    </row>
    <row r="17" spans="1:11" ht="15.75" thickBot="1" x14ac:dyDescent="0.3">
      <c r="A17" s="2" t="s">
        <v>57</v>
      </c>
      <c r="B17" s="50" t="s">
        <v>12</v>
      </c>
      <c r="C17" s="50"/>
      <c r="D17" s="51"/>
      <c r="E17" s="6" t="s">
        <v>26</v>
      </c>
      <c r="F17" s="6" t="s">
        <v>16</v>
      </c>
      <c r="G17" s="32">
        <v>6474</v>
      </c>
      <c r="H17" s="10"/>
      <c r="I17" s="28">
        <f t="shared" si="0"/>
        <v>0</v>
      </c>
    </row>
    <row r="18" spans="1:11" ht="15.75" thickBot="1" x14ac:dyDescent="0.3">
      <c r="A18" s="2" t="s">
        <v>58</v>
      </c>
      <c r="B18" s="50" t="s">
        <v>13</v>
      </c>
      <c r="C18" s="50"/>
      <c r="D18" s="51"/>
      <c r="E18" s="6" t="s">
        <v>26</v>
      </c>
      <c r="F18" s="6" t="s">
        <v>16</v>
      </c>
      <c r="G18" s="32">
        <v>6474</v>
      </c>
      <c r="H18" s="10"/>
      <c r="I18" s="28">
        <f t="shared" si="0"/>
        <v>0</v>
      </c>
    </row>
    <row r="19" spans="1:11" ht="15.75" thickBot="1" x14ac:dyDescent="0.3">
      <c r="A19" s="2" t="s">
        <v>59</v>
      </c>
      <c r="B19" s="50" t="s">
        <v>14</v>
      </c>
      <c r="C19" s="50"/>
      <c r="D19" s="51"/>
      <c r="E19" s="2" t="s">
        <v>24</v>
      </c>
      <c r="F19" s="2" t="s">
        <v>19</v>
      </c>
      <c r="G19" s="32">
        <v>17520</v>
      </c>
      <c r="H19" s="10"/>
      <c r="I19" s="28">
        <f t="shared" si="0"/>
        <v>0</v>
      </c>
    </row>
    <row r="20" spans="1:11" ht="15.75" thickBot="1" x14ac:dyDescent="0.3">
      <c r="A20" s="46" t="s">
        <v>60</v>
      </c>
      <c r="B20" s="46"/>
      <c r="C20" s="46"/>
      <c r="D20" s="46"/>
      <c r="E20" s="46"/>
      <c r="F20" s="46"/>
      <c r="G20" s="46"/>
      <c r="H20" s="46"/>
      <c r="I20" s="17">
        <f>ROUND(SUM(I5:I19),2)</f>
        <v>0</v>
      </c>
    </row>
    <row r="21" spans="1:11" ht="15.75" thickBot="1" x14ac:dyDescent="0.3">
      <c r="A21" s="44" t="s">
        <v>30</v>
      </c>
      <c r="B21" s="44"/>
      <c r="C21" s="44"/>
      <c r="D21" s="44"/>
      <c r="E21" s="44"/>
      <c r="F21" s="44"/>
      <c r="G21" s="44"/>
      <c r="H21" s="44"/>
      <c r="I21" s="18">
        <f>I20/100*20</f>
        <v>0</v>
      </c>
    </row>
    <row r="22" spans="1:11" ht="16.5" customHeight="1" thickBot="1" x14ac:dyDescent="0.3">
      <c r="A22" s="44" t="s">
        <v>61</v>
      </c>
      <c r="B22" s="44"/>
      <c r="C22" s="44"/>
      <c r="D22" s="44"/>
      <c r="E22" s="44"/>
      <c r="F22" s="44"/>
      <c r="G22" s="44"/>
      <c r="H22" s="44"/>
      <c r="I22" s="18">
        <f>I20+I21</f>
        <v>0</v>
      </c>
    </row>
    <row r="23" spans="1:11" ht="15.75" thickBot="1" x14ac:dyDescent="0.3">
      <c r="G23" s="33"/>
      <c r="K23" t="s">
        <v>38</v>
      </c>
    </row>
    <row r="24" spans="1:11" ht="35.25" customHeight="1" thickBot="1" x14ac:dyDescent="0.3">
      <c r="A24" s="39" t="s">
        <v>64</v>
      </c>
      <c r="B24" s="39"/>
      <c r="C24" s="39"/>
      <c r="D24" s="39"/>
      <c r="E24" s="39"/>
      <c r="F24" s="39"/>
      <c r="G24" s="1"/>
      <c r="H24" s="1"/>
      <c r="I24" s="1"/>
    </row>
    <row r="25" spans="1:11" ht="45.75" thickBot="1" x14ac:dyDescent="0.3">
      <c r="A25" s="13" t="s">
        <v>0</v>
      </c>
      <c r="B25" s="14" t="s">
        <v>33</v>
      </c>
      <c r="C25" s="26" t="s">
        <v>45</v>
      </c>
      <c r="D25" s="24" t="s">
        <v>39</v>
      </c>
      <c r="E25" s="14" t="s">
        <v>37</v>
      </c>
      <c r="F25" s="15" t="s">
        <v>41</v>
      </c>
    </row>
    <row r="26" spans="1:11" ht="15.75" thickBot="1" x14ac:dyDescent="0.3">
      <c r="A26" s="8" t="s">
        <v>1</v>
      </c>
      <c r="B26" s="36" t="s">
        <v>47</v>
      </c>
      <c r="C26" s="27" t="s">
        <v>46</v>
      </c>
      <c r="D26" s="34">
        <v>360</v>
      </c>
      <c r="E26" s="10"/>
      <c r="F26" s="16">
        <f>D26*E26</f>
        <v>0</v>
      </c>
    </row>
    <row r="27" spans="1:11" ht="15.75" thickBot="1" x14ac:dyDescent="0.3">
      <c r="A27" s="8" t="s">
        <v>17</v>
      </c>
      <c r="B27" s="36" t="s">
        <v>28</v>
      </c>
      <c r="C27" s="27" t="s">
        <v>46</v>
      </c>
      <c r="D27" s="34">
        <v>120</v>
      </c>
      <c r="E27" s="10"/>
      <c r="F27" s="16">
        <f>D27*E27</f>
        <v>0</v>
      </c>
    </row>
    <row r="28" spans="1:11" ht="15.75" thickBot="1" x14ac:dyDescent="0.3">
      <c r="A28" s="35" t="s">
        <v>36</v>
      </c>
      <c r="B28" s="36" t="s">
        <v>62</v>
      </c>
      <c r="C28" s="27" t="s">
        <v>32</v>
      </c>
      <c r="D28" s="34">
        <v>500</v>
      </c>
      <c r="E28" s="10"/>
      <c r="F28" s="29">
        <f>D28*E28</f>
        <v>0</v>
      </c>
    </row>
    <row r="29" spans="1:11" ht="15.75" thickBot="1" x14ac:dyDescent="0.3">
      <c r="A29" s="46" t="s">
        <v>21</v>
      </c>
      <c r="B29" s="52"/>
      <c r="C29" s="52"/>
      <c r="D29" s="52"/>
      <c r="E29" s="52"/>
      <c r="F29" s="19">
        <f>ROUND(SUM(F26:F28),2)</f>
        <v>0</v>
      </c>
    </row>
    <row r="30" spans="1:11" ht="15.75" thickBot="1" x14ac:dyDescent="0.3">
      <c r="A30" s="44" t="s">
        <v>31</v>
      </c>
      <c r="B30" s="45"/>
      <c r="C30" s="45"/>
      <c r="D30" s="45"/>
      <c r="E30" s="45"/>
      <c r="F30" s="9">
        <f>F29/100*20</f>
        <v>0</v>
      </c>
    </row>
    <row r="31" spans="1:11" ht="18" customHeight="1" thickBot="1" x14ac:dyDescent="0.3">
      <c r="A31" s="44" t="s">
        <v>21</v>
      </c>
      <c r="B31" s="45"/>
      <c r="C31" s="45"/>
      <c r="D31" s="45"/>
      <c r="E31" s="45"/>
      <c r="F31" s="9">
        <f>F29+F30</f>
        <v>0</v>
      </c>
    </row>
    <row r="32" spans="1:11" ht="15.75" thickBot="1" x14ac:dyDescent="0.3">
      <c r="A32" s="7"/>
      <c r="B32" s="7"/>
      <c r="C32" s="7"/>
      <c r="D32" s="7"/>
      <c r="E32" s="7"/>
    </row>
    <row r="33" spans="1:9" ht="15.75" thickBot="1" x14ac:dyDescent="0.3">
      <c r="A33" s="46" t="s">
        <v>42</v>
      </c>
      <c r="B33" s="46"/>
      <c r="C33" s="46"/>
      <c r="D33" s="46"/>
      <c r="E33" s="46"/>
      <c r="F33" s="46"/>
      <c r="G33" s="46"/>
      <c r="H33" s="46"/>
      <c r="I33" s="17">
        <f>I20+F29</f>
        <v>0</v>
      </c>
    </row>
    <row r="34" spans="1:9" ht="15.75" thickBot="1" x14ac:dyDescent="0.3">
      <c r="A34" s="44" t="s">
        <v>30</v>
      </c>
      <c r="B34" s="44"/>
      <c r="C34" s="44"/>
      <c r="D34" s="44"/>
      <c r="E34" s="44"/>
      <c r="F34" s="44"/>
      <c r="G34" s="44"/>
      <c r="H34" s="44"/>
      <c r="I34" s="18">
        <f>I33/100*20</f>
        <v>0</v>
      </c>
    </row>
    <row r="35" spans="1:9" ht="15.75" thickBot="1" x14ac:dyDescent="0.3">
      <c r="A35" s="47" t="s">
        <v>43</v>
      </c>
      <c r="B35" s="47"/>
      <c r="C35" s="47"/>
      <c r="D35" s="47"/>
      <c r="E35" s="47"/>
      <c r="F35" s="47"/>
      <c r="G35" s="47"/>
      <c r="H35" s="47"/>
      <c r="I35" s="20">
        <f>I33+I34</f>
        <v>0</v>
      </c>
    </row>
    <row r="36" spans="1:9" s="23" customFormat="1" x14ac:dyDescent="0.25">
      <c r="A36" s="21"/>
      <c r="B36" s="21"/>
      <c r="C36" s="21"/>
      <c r="D36" s="21"/>
      <c r="E36" s="21"/>
      <c r="F36" s="21"/>
      <c r="G36" s="21"/>
      <c r="H36" s="21"/>
      <c r="I36" s="22"/>
    </row>
    <row r="37" spans="1:9" s="23" customFormat="1" x14ac:dyDescent="0.25">
      <c r="A37" s="21"/>
      <c r="B37" s="21"/>
      <c r="C37" s="21"/>
      <c r="D37" s="21"/>
      <c r="E37" s="21"/>
      <c r="F37" s="21"/>
      <c r="G37" s="21"/>
      <c r="H37" s="21"/>
      <c r="I37" s="22"/>
    </row>
    <row r="38" spans="1:9" s="23" customFormat="1" x14ac:dyDescent="0.25">
      <c r="A38" s="21"/>
      <c r="B38" s="21"/>
      <c r="C38" s="21"/>
      <c r="D38" s="21"/>
      <c r="E38" s="21"/>
      <c r="F38" s="21"/>
      <c r="G38" s="21"/>
      <c r="H38" s="21"/>
      <c r="I38" s="22"/>
    </row>
  </sheetData>
  <mergeCells count="29">
    <mergeCell ref="A29:E29"/>
    <mergeCell ref="A30:E30"/>
    <mergeCell ref="B17:D17"/>
    <mergeCell ref="B18:D18"/>
    <mergeCell ref="B19:D19"/>
    <mergeCell ref="A31:E31"/>
    <mergeCell ref="A33:H33"/>
    <mergeCell ref="A34:H34"/>
    <mergeCell ref="A35:H35"/>
    <mergeCell ref="D2:F2"/>
    <mergeCell ref="A20:H20"/>
    <mergeCell ref="B12:D12"/>
    <mergeCell ref="B13:D13"/>
    <mergeCell ref="B14:D14"/>
    <mergeCell ref="B15:D15"/>
    <mergeCell ref="B16:D16"/>
    <mergeCell ref="B7:D7"/>
    <mergeCell ref="B9:D9"/>
    <mergeCell ref="B8:D8"/>
    <mergeCell ref="B10:D10"/>
    <mergeCell ref="B11:D11"/>
    <mergeCell ref="A1:E1"/>
    <mergeCell ref="A24:F24"/>
    <mergeCell ref="A5:A6"/>
    <mergeCell ref="E5:I5"/>
    <mergeCell ref="A4:I4"/>
    <mergeCell ref="B5:D6"/>
    <mergeCell ref="A22:H22"/>
    <mergeCell ref="A21:H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Pobočky strážené SBS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Kikta Marián, Ing.</dc:creator>
  <cp:lastModifiedBy>Matonog Miloslav, Ing.</cp:lastModifiedBy>
  <cp:lastPrinted>2022-04-13T08:59:04Z</cp:lastPrinted>
  <dcterms:created xsi:type="dcterms:W3CDTF">2022-03-01T10:00:38Z</dcterms:created>
  <dcterms:modified xsi:type="dcterms:W3CDTF">2022-06-20T13:04:36Z</dcterms:modified>
</cp:coreProperties>
</file>