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460"/>
  </bookViews>
  <sheets>
    <sheet name="List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4" i="1" l="1"/>
  <c r="Q5" i="1" l="1"/>
  <c r="Q6" i="1"/>
  <c r="Q7" i="1"/>
  <c r="Q4" i="1"/>
  <c r="Q9" i="1" l="1"/>
</calcChain>
</file>

<file path=xl/comments1.xml><?xml version="1.0" encoding="utf-8"?>
<comments xmlns="http://schemas.openxmlformats.org/spreadsheetml/2006/main">
  <authors>
    <author>Chrápavá Jana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Chrápavá Jana:</t>
        </r>
        <r>
          <rPr>
            <sz val="9"/>
            <color indexed="81"/>
            <rFont val="Tahoma"/>
            <family val="2"/>
            <charset val="238"/>
          </rPr>
          <t xml:space="preserve">
nejsem si jistá, zda nejde spíše o  34350000-5 Pneumatiky pro těžká/lehká nákladní vozidla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38"/>
          </rPr>
          <t>Chrápavá Jana:</t>
        </r>
        <r>
          <rPr>
            <sz val="9"/>
            <color indexed="81"/>
            <rFont val="Tahoma"/>
            <family val="2"/>
            <charset val="238"/>
          </rPr>
          <t xml:space="preserve">
nejsem si jistá, zda nejde spíše o  34350000-5 Pneumatiky pro těžká/lehká nákladní vozidla</t>
        </r>
      </text>
    </comment>
  </commentList>
</comments>
</file>

<file path=xl/sharedStrings.xml><?xml version="1.0" encoding="utf-8"?>
<sst xmlns="http://schemas.openxmlformats.org/spreadsheetml/2006/main" count="73" uniqueCount="62">
  <si>
    <t>Cena včetně dopravy do skladů DPMB, a.s.</t>
  </si>
  <si>
    <t xml:space="preserve">Příloha č.1 - Technická specifikace a ceník </t>
  </si>
  <si>
    <t xml:space="preserve">SKP </t>
  </si>
  <si>
    <t>CPV</t>
  </si>
  <si>
    <t>MJ</t>
  </si>
  <si>
    <t>cena/ks bez DPH</t>
  </si>
  <si>
    <t>cena celkem bez DPH</t>
  </si>
  <si>
    <t>34352200-1</t>
  </si>
  <si>
    <t xml:space="preserve">PNEU 275/70R - 22,5 </t>
  </si>
  <si>
    <t>KS</t>
  </si>
  <si>
    <t xml:space="preserve">PNEU 285/70R-19,5 </t>
  </si>
  <si>
    <t>celková cena zakázky</t>
  </si>
  <si>
    <t>KZM</t>
  </si>
  <si>
    <t>Charakteristika</t>
  </si>
  <si>
    <t>Označení nabízené pneumatiky /výrobce/ typ dezénu</t>
  </si>
  <si>
    <r>
      <t xml:space="preserve">spotřeba paliva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</si>
  <si>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přilnavost za mokra 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</si>
  <si>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vnější hluk
</t>
    </r>
    <r>
      <rPr>
        <i/>
        <sz val="8"/>
        <color theme="1"/>
        <rFont val="Verdana"/>
        <family val="2"/>
        <charset val="238"/>
      </rPr>
      <t>(bude uveden údaj ze štítku pneumatiky) v dB</t>
    </r>
  </si>
  <si>
    <t>Předpokládané množství odběru ks za 1 rok</t>
  </si>
  <si>
    <t>C</t>
  </si>
  <si>
    <t>B</t>
  </si>
  <si>
    <t>Rozměr/indexové parametry</t>
  </si>
  <si>
    <t xml:space="preserve">Spotřeba paliva, přilnavost za mokra, vnější hluk: hodnoty uvedené Zadavatelem u těchto specifikací jsou maximální a Uchazeči nabízejí hodnoty stejné nebo lepší. </t>
  </si>
  <si>
    <t>Bezplatné poradenství pro údržbu a ošetření pneu vybraným pracovníkům zadavatele</t>
  </si>
  <si>
    <t>D</t>
  </si>
  <si>
    <t>Součástí předmětu plnění veřejné zakázky je závazek dodavatele likvidovat na své náklady použité a dále nepoužitelné pneumatiky zadavatele, a to včetně pneumatik, které nebyly dodány vybraným dodavatelem, ale jsou součástí fondu zadavatele, v souladu příslušnými právními předpisy upravujícími nakládání s odpady (zejm. zákon č. 185/2001 Sb., o odpadech).</t>
  </si>
  <si>
    <t>Všechny nové pneumatiky musí:</t>
  </si>
  <si>
    <t>Nové pneu musí splňovat všechny podmínky předepsané zákony a dalšími právními předpisy a závaznými technickými normami pro provoz ve veřejné osobní dopravě na území ČR a Evropské unie platné v den dodávky</t>
  </si>
  <si>
    <t>Doplňující podmínky:</t>
  </si>
  <si>
    <t xml:space="preserve">PNEU 205/75R16C </t>
  </si>
  <si>
    <t xml:space="preserve">PNEU 225/75R16C </t>
  </si>
  <si>
    <t>autobus, trolejbus; výrobce vozů SOR
index nosnosti a rychlosti 145/143 M
min.hloubka drážky běhounu 13 mm</t>
  </si>
  <si>
    <t>Položka</t>
  </si>
  <si>
    <r>
      <t>S ohledem na právní úpravu obsaženou ve vyhlášce č. 341/2014 Sb., dle které „</t>
    </r>
    <r>
      <rPr>
        <i/>
        <sz val="12"/>
        <rFont val="Calibri"/>
        <family val="2"/>
        <charset val="238"/>
        <scheme val="minor"/>
      </rPr>
      <t xml:space="preserve">Vozidlo nesmí být, s výjimkou nouzového dojetí, současně vybaveno pneumatikami různých rozměrů a konstrukcí, pokud při schválení technické způsobilosti není stanoveno jinak. Na téže nápravě musí být používány pouze </t>
    </r>
    <r>
      <rPr>
        <b/>
        <i/>
        <sz val="12"/>
        <rFont val="Calibri"/>
        <family val="2"/>
        <charset val="238"/>
        <scheme val="minor"/>
      </rPr>
      <t>shodné pneumatiky</t>
    </r>
    <r>
      <rPr>
        <i/>
        <sz val="12"/>
        <rFont val="Calibri"/>
        <family val="2"/>
        <charset val="238"/>
        <scheme val="minor"/>
      </rPr>
      <t xml:space="preserve">….. </t>
    </r>
    <r>
      <rPr>
        <b/>
        <i/>
        <sz val="12"/>
        <rFont val="Calibri"/>
        <family val="2"/>
        <charset val="238"/>
        <scheme val="minor"/>
      </rPr>
      <t>Shodnou pneumatikou se rozumí pneumatika stejného rozměru, konstrukce, druhu dezénu a obchodní značky.</t>
    </r>
    <r>
      <rPr>
        <i/>
        <sz val="12"/>
        <rFont val="Calibri"/>
        <family val="2"/>
        <charset val="238"/>
        <scheme val="minor"/>
      </rPr>
      <t>“</t>
    </r>
    <r>
      <rPr>
        <sz val="12"/>
        <rFont val="Calibri"/>
        <family val="2"/>
        <charset val="238"/>
        <scheme val="minor"/>
      </rPr>
      <t>, zadavatel uvádí aktuální typy pneu, které jsou na vozech používány:</t>
    </r>
  </si>
  <si>
    <t>2. Na vozidlech značky SOR jsou na přední nápravě používány pneumatiky AH11 HANKOOK.</t>
  </si>
  <si>
    <t>autobus, trolejbus
index nosnosti a rychlosti 148/145J
min.hloubka drážky běhounu 19 mm</t>
  </si>
  <si>
    <t xml:space="preserve"> Měření hloubky dezénu bude prováděno hloubkoměrem. Zadavatel nepřipouští prodlužování životnosti pneumatik prořezáváním drážek běhounu pneumatik.</t>
  </si>
  <si>
    <t>Požadujeme originální náhradní díly a doložení osvědčení Min.dopravy ČR o schválení technické způsobilosti typu systému nebo kontrukční části nebo výbavy.</t>
  </si>
  <si>
    <t xml:space="preserve">A) Provedení bezdušové, s provedením zesílené bočnice pro městský provoz v provedení typu ALL STEEL, s indikátory opotřebení bočnice. </t>
  </si>
  <si>
    <t>C) Být označeny (DOT) datem a rokem výroby</t>
  </si>
  <si>
    <t>D) Být maximálně 1 rok staré ke dni dodání každé jednotlivé pneumatiky</t>
  </si>
  <si>
    <t>E) Nové pneu musí mít jedinečné výrobní číslo.</t>
  </si>
  <si>
    <t xml:space="preserve">F) Mít možnost aplikace (vypálení na bočnici) 5ti místného identifikačního čísla zadavatele </t>
  </si>
  <si>
    <t xml:space="preserve">G) Být určené pro montáž na hnací, řídící a vlečené nápravy. </t>
  </si>
  <si>
    <t>H) Umožnit obnovu běhounu základní kostry 2x během svého životního cyklu.</t>
  </si>
  <si>
    <t>Pokud zboží nebude splňovat některou z podmínek A) až G) jde o zboží neodpovídající podmínkám smlouvy a bude zajištěna Dodavatelem nová dodávka zboží bezvadného.</t>
  </si>
  <si>
    <t>Pokud se prokáže do 4 let od dodání pneumatiky, že zboží neodpovídá podmínce H) zavazuje se Dodavatel, že dodá náhradou kostru stejné nebo prémiové značky, ne starší 3 let, dosud neprotektorovanou.</t>
  </si>
  <si>
    <t>Zadavatel požaduje z hlediska běžného opotřebení u položek 1.-2. garanci min. počtu 90.000 km na přední nápravě do sjetí běhounu na hodnotu 3 mm.</t>
  </si>
  <si>
    <t>………………………………………………………….</t>
  </si>
  <si>
    <t xml:space="preserve">               za prodávajícího</t>
  </si>
  <si>
    <t>1.  Na autobusech a trolejbusech jsou v rozměru 22,5 používány pneumatiky U-AP001 BRIDGESTONE, Barum BC31 EU LRH 16PR M+S, DUNLOP SP472, Michelin X Incity XZU a Continental Urban HA 3 M+S.</t>
  </si>
  <si>
    <t xml:space="preserve">minibus Stratos, Dekstra, Fiat Mave
index nosnosti a rychlosti 121/120R
hloubka drážky běhounu 10 mm, celoroční </t>
  </si>
  <si>
    <t xml:space="preserve">minibus Fiat Mave, hnaná náprava
index nosnosti a rychlosti 110/108R
min.hloubka drážky běhounu 10 mm, celoroční </t>
  </si>
  <si>
    <t>U položky 3. požaduje z hlediska běžného opotřebení garanci min.počtu 40 000  km do sjetí běhounu na hodnotu 3 mm.</t>
  </si>
  <si>
    <t>U položky 4. požaduje z hlediska běžného opotřebení garanci min.počtu 60 000  km do sjetí běhounu na hodnotu 3 mm.</t>
  </si>
  <si>
    <t xml:space="preserve">3. Na minibusech Fiat Mave jsou používány celoroční pneumatiky Matador MPS125 </t>
  </si>
  <si>
    <t xml:space="preserve">4. Na minibusech Stratos, Dekstra jsou používány celoroční pneumatiky Matador MPS125 </t>
  </si>
  <si>
    <t>B) Splňovat parametry pro zimní provoz a disponovat označením M+S či jeho schválenými alternativami, pneu pro minibusy musí být v celoročním provedení All Season</t>
  </si>
  <si>
    <t>Zlutě označené položky vyplní účastník</t>
  </si>
  <si>
    <t>V případě, že ke sjetí běhounu dojde u pneumatiky dříve, než je garantovaný nájezd, zavazuje se účastník poskytnout slevu z ceny pneumatiky ve výši poměru neujetých km vůči garantované hodnotě (tzn. v případě položky č. 1 při nájezdu 60 000 km místo garantovaných 90 000 bude poskytnuta sleva 33,3%).</t>
  </si>
  <si>
    <t>Dodavatel tímto prohlašuje, že veškeré jím výše uvedené údaje odpovídají skutečnosti ke dni podání jeho nabídky, jsou pravdivé a jsou pro dodavatele jako pro účastníka výběrového řízení závazné pro plnění rámcové dohody. Toto prohlášení je projevem vážné, pravé a svobodné vůle účastníka výběrového řízení a nebylo učiněno v tísni či za nápadně nevýhodných podmínek. Na důkaz souhlasu připojuje osoba oprávněná jednat jménem či za účastníka výběrového řízení svůj vlastnoruční podpis, jak následuje.</t>
  </si>
  <si>
    <t>sml. č. 19/xxx/3062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</si>
</sst>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i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color theme="1"/>
      <name val="Palatino Linotype"/>
      <family val="2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i/>
      <sz val="8"/>
      <name val="Verdana"/>
      <family val="2"/>
      <charset val="238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13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1"/>
    <xf numFmtId="0" fontId="9" fillId="0" borderId="0" xfId="1" applyFont="1" applyAlignment="1">
      <alignment horizontal="left" vertical="center"/>
    </xf>
    <xf numFmtId="0" fontId="11" fillId="0" borderId="6" xfId="1" applyFont="1" applyFill="1" applyBorder="1" applyAlignment="1">
      <alignment horizontal="left" wrapText="1"/>
    </xf>
    <xf numFmtId="0" fontId="9" fillId="0" borderId="0" xfId="1" applyFont="1" applyAlignment="1"/>
    <xf numFmtId="14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5" fillId="0" borderId="0" xfId="0" applyFont="1"/>
    <xf numFmtId="0" fontId="7" fillId="2" borderId="6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0" xfId="0" applyFont="1"/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4" fillId="0" borderId="0" xfId="0" applyFont="1" applyFill="1"/>
    <xf numFmtId="0" fontId="27" fillId="0" borderId="0" xfId="0" applyFont="1"/>
    <xf numFmtId="0" fontId="5" fillId="0" borderId="0" xfId="0" applyFont="1" applyAlignment="1">
      <alignment horizontal="left" wrapText="1"/>
    </xf>
    <xf numFmtId="0" fontId="15" fillId="2" borderId="0" xfId="0" applyFont="1" applyFill="1"/>
    <xf numFmtId="0" fontId="5" fillId="0" borderId="0" xfId="0" applyFont="1" applyAlignment="1">
      <alignment horizontal="left" wrapText="1"/>
    </xf>
    <xf numFmtId="0" fontId="28" fillId="0" borderId="5" xfId="1" applyFont="1" applyFill="1" applyBorder="1" applyAlignment="1">
      <alignment horizontal="left" wrapText="1"/>
    </xf>
    <xf numFmtId="0" fontId="28" fillId="0" borderId="6" xfId="1" applyFont="1" applyFill="1" applyBorder="1" applyAlignment="1">
      <alignment horizontal="left" wrapText="1"/>
    </xf>
    <xf numFmtId="0" fontId="15" fillId="0" borderId="0" xfId="0" applyFont="1" applyFill="1"/>
    <xf numFmtId="0" fontId="0" fillId="0" borderId="0" xfId="0" applyFill="1"/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3" fillId="0" borderId="0" xfId="0" applyFont="1"/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31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3" fillId="2" borderId="0" xfId="0" applyFont="1" applyFill="1"/>
  </cellXfs>
  <cellStyles count="8">
    <cellStyle name="Normal 2" xfId="3"/>
    <cellStyle name="Normal 2 2" xfId="4"/>
    <cellStyle name="Normal 3" xfId="5"/>
    <cellStyle name="Normal 4" xfId="6"/>
    <cellStyle name="Normální" xfId="0" builtinId="0"/>
    <cellStyle name="Normální 2" xfId="2"/>
    <cellStyle name="Normální 3" xfId="7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6</xdr:col>
      <xdr:colOff>1523999</xdr:colOff>
      <xdr:row>84</xdr:row>
      <xdr:rowOff>44461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F0AA4735-6438-419D-9836-765AC8486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63400"/>
          <a:ext cx="8239124" cy="6902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view="pageLayout" topLeftCell="G5" zoomScaleNormal="100" workbookViewId="0">
      <selection activeCell="F7" sqref="F7"/>
    </sheetView>
  </sheetViews>
  <sheetFormatPr defaultRowHeight="15" x14ac:dyDescent="0.25"/>
  <cols>
    <col min="1" max="1" width="8.7109375" customWidth="1"/>
    <col min="2" max="2" width="14" customWidth="1"/>
    <col min="3" max="3" width="13.42578125" customWidth="1"/>
    <col min="4" max="4" width="19.5703125" customWidth="1"/>
    <col min="5" max="5" width="21.85546875" customWidth="1"/>
    <col min="6" max="6" width="31.85546875" customWidth="1"/>
    <col min="7" max="7" width="24.7109375" bestFit="1" customWidth="1"/>
    <col min="8" max="8" width="9.5703125" customWidth="1"/>
    <col min="9" max="9" width="11.140625" bestFit="1" customWidth="1"/>
    <col min="11" max="11" width="10.85546875" customWidth="1"/>
    <col min="12" max="12" width="7.7109375" customWidth="1"/>
    <col min="14" max="14" width="15.5703125" customWidth="1"/>
    <col min="15" max="15" width="4.7109375" customWidth="1"/>
    <col min="16" max="16" width="8.42578125" customWidth="1"/>
    <col min="17" max="17" width="12.42578125" customWidth="1"/>
  </cols>
  <sheetData>
    <row r="1" spans="1:17" ht="18.75" x14ac:dyDescent="0.3"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</row>
    <row r="2" spans="1:17" ht="19.5" thickBot="1" x14ac:dyDescent="0.35">
      <c r="B2" s="1"/>
      <c r="C2" s="2" t="s">
        <v>61</v>
      </c>
      <c r="D2" s="2"/>
      <c r="E2" s="2"/>
      <c r="F2" s="2"/>
      <c r="G2" s="2"/>
      <c r="H2" s="2"/>
      <c r="I2" s="2"/>
      <c r="J2" s="1"/>
      <c r="K2" s="1"/>
      <c r="L2" s="1"/>
    </row>
    <row r="3" spans="1:17" ht="45.75" thickBot="1" x14ac:dyDescent="0.3">
      <c r="A3" s="4" t="s">
        <v>32</v>
      </c>
      <c r="B3" s="4" t="s">
        <v>2</v>
      </c>
      <c r="C3" s="5" t="s">
        <v>3</v>
      </c>
      <c r="D3" s="5" t="s">
        <v>12</v>
      </c>
      <c r="E3" s="53" t="s">
        <v>21</v>
      </c>
      <c r="F3" s="5" t="s">
        <v>13</v>
      </c>
      <c r="G3" s="29" t="s">
        <v>14</v>
      </c>
      <c r="H3" s="57" t="s">
        <v>15</v>
      </c>
      <c r="I3" s="57"/>
      <c r="J3" s="58" t="s">
        <v>16</v>
      </c>
      <c r="K3" s="59"/>
      <c r="L3" s="57" t="s">
        <v>17</v>
      </c>
      <c r="M3" s="57"/>
      <c r="N3" s="29" t="s">
        <v>18</v>
      </c>
      <c r="O3" s="5" t="s">
        <v>4</v>
      </c>
      <c r="P3" s="51" t="s">
        <v>5</v>
      </c>
      <c r="Q3" s="52" t="s">
        <v>6</v>
      </c>
    </row>
    <row r="4" spans="1:17" ht="47.25" customHeight="1" x14ac:dyDescent="0.25">
      <c r="A4" s="23">
        <v>1</v>
      </c>
      <c r="B4" s="21">
        <v>41603</v>
      </c>
      <c r="C4" s="22" t="s">
        <v>7</v>
      </c>
      <c r="D4" s="23">
        <v>1274000150000</v>
      </c>
      <c r="E4" s="24" t="s">
        <v>8</v>
      </c>
      <c r="F4" s="47" t="s">
        <v>35</v>
      </c>
      <c r="G4" s="25"/>
      <c r="H4" s="30" t="s">
        <v>24</v>
      </c>
      <c r="I4" s="25"/>
      <c r="J4" s="30" t="s">
        <v>19</v>
      </c>
      <c r="K4" s="25"/>
      <c r="L4" s="30">
        <v>74</v>
      </c>
      <c r="M4" s="25"/>
      <c r="N4" s="26">
        <f>344+160</f>
        <v>504</v>
      </c>
      <c r="O4" s="22" t="s">
        <v>9</v>
      </c>
      <c r="P4" s="27"/>
      <c r="Q4" s="28">
        <f>+P4*N4</f>
        <v>0</v>
      </c>
    </row>
    <row r="5" spans="1:17" ht="54" x14ac:dyDescent="0.25">
      <c r="A5" s="12">
        <v>2</v>
      </c>
      <c r="B5" s="10">
        <v>41603</v>
      </c>
      <c r="C5" s="11" t="s">
        <v>7</v>
      </c>
      <c r="D5" s="12">
        <v>1274000330000</v>
      </c>
      <c r="E5" s="13" t="s">
        <v>10</v>
      </c>
      <c r="F5" s="47" t="s">
        <v>31</v>
      </c>
      <c r="G5" s="16"/>
      <c r="H5" s="31" t="s">
        <v>19</v>
      </c>
      <c r="I5" s="16"/>
      <c r="J5" s="31" t="s">
        <v>20</v>
      </c>
      <c r="K5" s="16"/>
      <c r="L5" s="31">
        <v>68</v>
      </c>
      <c r="M5" s="16"/>
      <c r="N5" s="26">
        <f>40+118</f>
        <v>158</v>
      </c>
      <c r="O5" s="11" t="s">
        <v>9</v>
      </c>
      <c r="P5" s="18"/>
      <c r="Q5" s="19">
        <f t="shared" ref="Q5:Q7" si="0">+P5*N5</f>
        <v>0</v>
      </c>
    </row>
    <row r="6" spans="1:17" ht="43.5" x14ac:dyDescent="0.25">
      <c r="A6" s="12">
        <v>3</v>
      </c>
      <c r="B6" s="10">
        <v>41603</v>
      </c>
      <c r="C6" s="11" t="s">
        <v>7</v>
      </c>
      <c r="D6" s="12">
        <v>1274120114100</v>
      </c>
      <c r="E6" s="13" t="s">
        <v>29</v>
      </c>
      <c r="F6" s="48" t="s">
        <v>52</v>
      </c>
      <c r="G6" s="16"/>
      <c r="H6" s="31" t="s">
        <v>19</v>
      </c>
      <c r="I6" s="16"/>
      <c r="J6" s="31" t="s">
        <v>20</v>
      </c>
      <c r="K6" s="16"/>
      <c r="L6" s="31">
        <v>73</v>
      </c>
      <c r="M6" s="16"/>
      <c r="N6" s="14">
        <v>8</v>
      </c>
      <c r="O6" s="11" t="s">
        <v>9</v>
      </c>
      <c r="P6" s="18"/>
      <c r="Q6" s="19">
        <f t="shared" si="0"/>
        <v>0</v>
      </c>
    </row>
    <row r="7" spans="1:17" ht="44.25" customHeight="1" x14ac:dyDescent="0.25">
      <c r="A7" s="12">
        <v>4</v>
      </c>
      <c r="B7" s="10">
        <v>41603</v>
      </c>
      <c r="C7" s="11" t="s">
        <v>7</v>
      </c>
      <c r="D7" s="12">
        <v>1274120104100</v>
      </c>
      <c r="E7" s="13" t="s">
        <v>30</v>
      </c>
      <c r="F7" s="48" t="s">
        <v>51</v>
      </c>
      <c r="G7" s="16"/>
      <c r="H7" s="31" t="s">
        <v>19</v>
      </c>
      <c r="I7" s="16"/>
      <c r="J7" s="31" t="s">
        <v>20</v>
      </c>
      <c r="K7" s="16"/>
      <c r="L7" s="31">
        <v>73</v>
      </c>
      <c r="M7" s="16"/>
      <c r="N7" s="14">
        <v>124</v>
      </c>
      <c r="O7" s="11" t="s">
        <v>9</v>
      </c>
      <c r="P7" s="18"/>
      <c r="Q7" s="19">
        <f t="shared" si="0"/>
        <v>0</v>
      </c>
    </row>
    <row r="8" spans="1:17" thickBot="1" x14ac:dyDescent="0.35">
      <c r="A8" s="10"/>
      <c r="B8" s="10"/>
      <c r="C8" s="11"/>
      <c r="D8" s="12"/>
      <c r="E8" s="13"/>
      <c r="F8" s="8"/>
      <c r="G8" s="16"/>
      <c r="H8" s="31"/>
      <c r="I8" s="16"/>
      <c r="J8" s="31"/>
      <c r="K8" s="16"/>
      <c r="L8" s="31"/>
      <c r="M8" s="16"/>
      <c r="N8" s="14"/>
      <c r="O8" s="11"/>
      <c r="P8" s="18"/>
      <c r="Q8" s="20"/>
    </row>
    <row r="9" spans="1:17" ht="15.75" thickBot="1" x14ac:dyDescent="0.3">
      <c r="B9" s="60" t="s">
        <v>11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17">
        <f>SUM(Q4:Q8)</f>
        <v>0</v>
      </c>
    </row>
    <row r="10" spans="1:17" ht="23.25" x14ac:dyDescent="0.35">
      <c r="B10" s="3"/>
      <c r="C10" s="3"/>
      <c r="D10" s="3"/>
      <c r="E10" s="45" t="s">
        <v>58</v>
      </c>
      <c r="F10" s="68"/>
      <c r="G10" s="15"/>
      <c r="H10" s="3"/>
      <c r="I10" s="3"/>
      <c r="J10" s="3"/>
      <c r="K10" s="3"/>
      <c r="L10" s="3"/>
    </row>
    <row r="11" spans="1:17" ht="18.75" x14ac:dyDescent="0.3">
      <c r="B11" s="42" t="s">
        <v>28</v>
      </c>
      <c r="C11" s="1"/>
      <c r="D11" s="1"/>
      <c r="E11" s="1"/>
      <c r="F11" s="1"/>
      <c r="G11" s="1"/>
      <c r="H11" s="1"/>
      <c r="I11" s="1"/>
    </row>
    <row r="12" spans="1:17" ht="47.25" customHeight="1" x14ac:dyDescent="0.25">
      <c r="B12" s="65" t="s">
        <v>33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18.75" x14ac:dyDescent="0.3">
      <c r="B13" s="49" t="s">
        <v>50</v>
      </c>
      <c r="C13" s="1"/>
      <c r="D13" s="1"/>
      <c r="E13" s="1"/>
      <c r="F13" s="1"/>
      <c r="G13" s="1"/>
      <c r="H13" s="1"/>
      <c r="I13" s="1"/>
    </row>
    <row r="14" spans="1:17" ht="18.75" x14ac:dyDescent="0.3">
      <c r="B14" s="49" t="s">
        <v>34</v>
      </c>
      <c r="C14" s="1"/>
      <c r="D14" s="1"/>
      <c r="E14" s="1"/>
      <c r="F14" s="1"/>
      <c r="G14" s="1"/>
      <c r="H14" s="1"/>
      <c r="I14" s="1"/>
    </row>
    <row r="15" spans="1:17" ht="18.75" x14ac:dyDescent="0.3">
      <c r="B15" s="49" t="s">
        <v>55</v>
      </c>
      <c r="C15" s="1"/>
      <c r="D15" s="1"/>
      <c r="E15" s="1"/>
      <c r="F15" s="1"/>
      <c r="G15" s="1"/>
      <c r="H15" s="1"/>
      <c r="I15" s="1"/>
    </row>
    <row r="16" spans="1:17" ht="18.75" x14ac:dyDescent="0.3">
      <c r="B16" s="49" t="s">
        <v>56</v>
      </c>
      <c r="C16" s="1"/>
      <c r="D16" s="1"/>
      <c r="E16" s="1"/>
      <c r="F16" s="1"/>
      <c r="G16" s="1"/>
      <c r="H16" s="1"/>
      <c r="I16" s="1"/>
    </row>
    <row r="17" spans="2:17" ht="18" x14ac:dyDescent="0.35">
      <c r="B17" s="49"/>
      <c r="C17" s="1"/>
      <c r="D17" s="1"/>
      <c r="E17" s="1"/>
      <c r="F17" s="1"/>
      <c r="G17" s="1"/>
      <c r="H17" s="1"/>
      <c r="I17" s="1"/>
    </row>
    <row r="18" spans="2:17" ht="18.75" x14ac:dyDescent="0.3">
      <c r="B18" s="54" t="s">
        <v>22</v>
      </c>
      <c r="C18" s="1"/>
      <c r="D18" s="1"/>
      <c r="E18" s="1"/>
      <c r="F18" s="1"/>
      <c r="G18" s="1"/>
      <c r="H18" s="1"/>
      <c r="I18" s="1"/>
    </row>
    <row r="19" spans="2:17" ht="18.75" x14ac:dyDescent="0.3">
      <c r="B19" s="43" t="s">
        <v>47</v>
      </c>
      <c r="C19" s="1"/>
      <c r="D19" s="1"/>
      <c r="E19" s="1"/>
      <c r="F19" s="1"/>
      <c r="G19" s="1"/>
      <c r="H19" s="1"/>
      <c r="I19" s="1"/>
    </row>
    <row r="20" spans="2:17" ht="18.75" x14ac:dyDescent="0.3">
      <c r="B20" s="43" t="s">
        <v>53</v>
      </c>
      <c r="C20" s="1"/>
      <c r="D20" s="1"/>
      <c r="E20" s="1"/>
      <c r="F20" s="1"/>
      <c r="G20" s="1"/>
      <c r="H20" s="1"/>
      <c r="I20" s="1"/>
    </row>
    <row r="21" spans="2:17" ht="18.75" x14ac:dyDescent="0.3">
      <c r="B21" s="43" t="s">
        <v>54</v>
      </c>
      <c r="C21" s="1"/>
      <c r="D21" s="1"/>
      <c r="E21" s="1"/>
      <c r="F21" s="1"/>
      <c r="G21" s="1"/>
      <c r="H21" s="1"/>
      <c r="I21" s="1"/>
    </row>
    <row r="22" spans="2:17" ht="20.25" customHeight="1" x14ac:dyDescent="0.25">
      <c r="B22" s="62" t="s">
        <v>36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36" customHeight="1" x14ac:dyDescent="0.25">
      <c r="B23" s="66" t="s">
        <v>59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2:17" s="50" customFormat="1" ht="14.45" x14ac:dyDescent="0.3"/>
    <row r="25" spans="2:17" ht="18.75" x14ac:dyDescent="0.3">
      <c r="B25" s="15" t="s">
        <v>23</v>
      </c>
      <c r="C25" s="1"/>
      <c r="D25" s="1"/>
      <c r="E25" s="1"/>
      <c r="F25" s="1"/>
      <c r="G25" s="1"/>
      <c r="H25" s="1"/>
      <c r="I25" s="1"/>
    </row>
    <row r="26" spans="2:17" ht="18.75" x14ac:dyDescent="0.3">
      <c r="B26" s="32" t="s">
        <v>0</v>
      </c>
      <c r="C26" s="1"/>
      <c r="D26" s="1"/>
      <c r="E26" s="1"/>
      <c r="F26" s="1"/>
      <c r="G26" s="1"/>
      <c r="H26" s="1"/>
      <c r="I26" s="1"/>
    </row>
    <row r="27" spans="2:17" ht="36.75" customHeight="1" x14ac:dyDescent="0.25">
      <c r="B27" s="62" t="s">
        <v>25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18.75" customHeight="1" x14ac:dyDescent="0.25">
      <c r="B28" s="64" t="s">
        <v>37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8.75" customHeight="1" x14ac:dyDescent="0.25">
      <c r="B29" s="64" t="s">
        <v>27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2:17" ht="18.75" customHeight="1" x14ac:dyDescent="0.3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24.75" customHeight="1" x14ac:dyDescent="0.3">
      <c r="B31" s="42" t="s">
        <v>26</v>
      </c>
      <c r="C31" s="44"/>
      <c r="D31" s="44"/>
      <c r="E31" s="44"/>
      <c r="F31" s="44"/>
      <c r="G31" s="44"/>
      <c r="H31" s="44"/>
      <c r="I31" s="46"/>
      <c r="J31" s="44"/>
      <c r="K31" s="44"/>
      <c r="L31" s="44"/>
      <c r="M31" s="44"/>
      <c r="N31" s="44"/>
      <c r="O31" s="44"/>
      <c r="P31" s="44"/>
      <c r="Q31" s="44"/>
    </row>
    <row r="32" spans="2:17" ht="21.75" customHeight="1" x14ac:dyDescent="0.25">
      <c r="B32" s="15" t="s">
        <v>38</v>
      </c>
      <c r="C32" s="44"/>
      <c r="D32" s="44"/>
      <c r="E32" s="44"/>
      <c r="F32" s="44"/>
      <c r="G32" s="44"/>
      <c r="H32" s="44"/>
      <c r="I32" s="46"/>
      <c r="J32" s="46"/>
      <c r="K32" s="44"/>
      <c r="L32" s="44"/>
      <c r="M32" s="44"/>
      <c r="N32" s="44"/>
      <c r="O32" s="44"/>
      <c r="P32" s="44"/>
      <c r="Q32" s="44"/>
    </row>
    <row r="33" spans="2:17" ht="21.75" customHeight="1" x14ac:dyDescent="0.25">
      <c r="B33" s="15" t="s">
        <v>57</v>
      </c>
      <c r="C33" s="44"/>
      <c r="D33" s="44"/>
      <c r="E33" s="44"/>
      <c r="F33" s="44"/>
      <c r="G33" s="44"/>
      <c r="H33" s="44"/>
      <c r="I33" s="46"/>
      <c r="J33" s="46"/>
      <c r="K33" s="44"/>
      <c r="L33" s="44"/>
      <c r="M33" s="44"/>
      <c r="N33" s="44"/>
      <c r="O33" s="44"/>
      <c r="P33" s="44"/>
      <c r="Q33" s="44"/>
    </row>
    <row r="34" spans="2:17" ht="21.75" customHeight="1" x14ac:dyDescent="0.25">
      <c r="B34" s="15" t="s">
        <v>39</v>
      </c>
      <c r="C34" s="44"/>
      <c r="D34" s="44"/>
      <c r="E34" s="44"/>
      <c r="F34" s="44"/>
      <c r="G34" s="44"/>
      <c r="H34" s="44"/>
      <c r="I34" s="46"/>
      <c r="J34" s="46"/>
      <c r="K34" s="44"/>
      <c r="L34" s="44"/>
      <c r="M34" s="44"/>
      <c r="N34" s="44"/>
      <c r="O34" s="44"/>
      <c r="P34" s="44"/>
      <c r="Q34" s="44"/>
    </row>
    <row r="35" spans="2:17" ht="21.75" customHeight="1" x14ac:dyDescent="0.25">
      <c r="B35" s="15" t="s">
        <v>40</v>
      </c>
      <c r="C35" s="44"/>
      <c r="D35" s="44"/>
      <c r="E35" s="44"/>
      <c r="F35" s="44"/>
      <c r="G35" s="44"/>
      <c r="H35" s="44"/>
      <c r="I35" s="46"/>
      <c r="J35" s="46"/>
      <c r="K35" s="44"/>
      <c r="L35" s="44"/>
      <c r="M35" s="44"/>
      <c r="N35" s="44"/>
      <c r="O35" s="44"/>
      <c r="P35" s="44"/>
      <c r="Q35" s="44"/>
    </row>
    <row r="36" spans="2:17" ht="21.75" customHeight="1" x14ac:dyDescent="0.25">
      <c r="B36" s="15" t="s">
        <v>41</v>
      </c>
      <c r="C36" s="44"/>
      <c r="D36" s="44"/>
      <c r="E36" s="44"/>
      <c r="F36" s="44"/>
      <c r="G36" s="44"/>
      <c r="H36" s="44"/>
      <c r="I36" s="46"/>
      <c r="J36" s="46"/>
      <c r="K36" s="44"/>
      <c r="L36" s="44"/>
      <c r="M36" s="44"/>
      <c r="N36" s="44"/>
      <c r="O36" s="44"/>
      <c r="P36" s="44"/>
      <c r="Q36" s="44"/>
    </row>
    <row r="37" spans="2:17" ht="21.75" customHeight="1" x14ac:dyDescent="0.25">
      <c r="B37" s="15" t="s">
        <v>42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2:17" ht="21.75" customHeight="1" x14ac:dyDescent="0.25">
      <c r="B38" s="15" t="s">
        <v>43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2:17" ht="21.75" customHeight="1" x14ac:dyDescent="0.25">
      <c r="B39" s="15" t="s">
        <v>44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2:17" ht="21.75" customHeight="1" x14ac:dyDescent="0.25">
      <c r="B40" s="54" t="s">
        <v>45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21.75" customHeight="1" x14ac:dyDescent="0.25">
      <c r="B41" s="54" t="s">
        <v>46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2:17" ht="15.6" x14ac:dyDescent="0.3"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9"/>
    </row>
    <row r="43" spans="2:17" x14ac:dyDescent="0.25">
      <c r="B43" s="56" t="s">
        <v>60</v>
      </c>
      <c r="C43" s="56"/>
      <c r="D43" s="56"/>
      <c r="E43" s="56"/>
      <c r="F43" s="56"/>
      <c r="G43" s="56"/>
      <c r="H43" s="56"/>
      <c r="I43" s="56"/>
      <c r="J43" s="56"/>
    </row>
    <row r="44" spans="2:17" ht="33" customHeight="1" x14ac:dyDescent="0.25">
      <c r="B44" s="56"/>
      <c r="C44" s="56"/>
      <c r="D44" s="56"/>
      <c r="E44" s="56"/>
      <c r="F44" s="56"/>
      <c r="G44" s="56"/>
      <c r="H44" s="56"/>
      <c r="I44" s="56"/>
      <c r="J44" s="56"/>
    </row>
    <row r="45" spans="2:17" ht="33" customHeight="1" x14ac:dyDescent="0.3">
      <c r="B45" s="55"/>
      <c r="C45" s="55"/>
      <c r="D45" s="55"/>
      <c r="E45" s="55"/>
      <c r="F45" s="55"/>
      <c r="G45" s="55"/>
      <c r="H45" s="55"/>
      <c r="I45" s="55"/>
      <c r="J45" s="55"/>
    </row>
    <row r="46" spans="2:17" ht="33" customHeight="1" x14ac:dyDescent="0.3">
      <c r="B46" s="55"/>
      <c r="C46" s="55"/>
      <c r="D46" s="55"/>
      <c r="E46" s="55"/>
      <c r="F46" s="55"/>
      <c r="G46" s="55"/>
      <c r="H46" s="55"/>
      <c r="I46" s="55"/>
      <c r="J46" s="55"/>
    </row>
    <row r="47" spans="2:17" x14ac:dyDescent="0.25">
      <c r="C47" t="s">
        <v>48</v>
      </c>
    </row>
    <row r="48" spans="2:17" x14ac:dyDescent="0.25">
      <c r="C48" t="s">
        <v>49</v>
      </c>
    </row>
    <row r="56" spans="8:8" ht="14.45" x14ac:dyDescent="0.3">
      <c r="H56" s="33"/>
    </row>
    <row r="57" spans="8:8" ht="14.45" x14ac:dyDescent="0.3">
      <c r="H57" s="34"/>
    </row>
    <row r="58" spans="8:8" ht="14.45" x14ac:dyDescent="0.3">
      <c r="H58" s="35"/>
    </row>
    <row r="59" spans="8:8" ht="14.45" x14ac:dyDescent="0.3">
      <c r="H59" s="33"/>
    </row>
    <row r="60" spans="8:8" ht="14.45" x14ac:dyDescent="0.3">
      <c r="H60" s="34"/>
    </row>
    <row r="61" spans="8:8" ht="14.45" x14ac:dyDescent="0.3">
      <c r="H61" s="34"/>
    </row>
    <row r="62" spans="8:8" ht="14.45" x14ac:dyDescent="0.3">
      <c r="H62" s="34"/>
    </row>
    <row r="63" spans="8:8" ht="14.45" x14ac:dyDescent="0.3">
      <c r="H63" s="33"/>
    </row>
    <row r="64" spans="8:8" ht="14.45" x14ac:dyDescent="0.3">
      <c r="H64" s="34"/>
    </row>
    <row r="65" spans="8:8" ht="14.45" x14ac:dyDescent="0.3">
      <c r="H65" s="34"/>
    </row>
    <row r="66" spans="8:8" ht="14.45" x14ac:dyDescent="0.3">
      <c r="H66" s="34"/>
    </row>
    <row r="67" spans="8:8" ht="14.45" x14ac:dyDescent="0.3">
      <c r="H67" s="36"/>
    </row>
    <row r="68" spans="8:8" ht="14.45" x14ac:dyDescent="0.3">
      <c r="H68" s="37"/>
    </row>
    <row r="69" spans="8:8" ht="14.45" x14ac:dyDescent="0.3">
      <c r="H69" s="38"/>
    </row>
    <row r="70" spans="8:8" ht="14.45" x14ac:dyDescent="0.3">
      <c r="H70" s="38"/>
    </row>
    <row r="71" spans="8:8" ht="14.45" x14ac:dyDescent="0.3">
      <c r="H71" s="38"/>
    </row>
    <row r="72" spans="8:8" ht="14.45" x14ac:dyDescent="0.3">
      <c r="H72" s="39"/>
    </row>
    <row r="73" spans="8:8" ht="14.45" x14ac:dyDescent="0.3">
      <c r="H73" s="40"/>
    </row>
    <row r="74" spans="8:8" ht="14.45" x14ac:dyDescent="0.3">
      <c r="H74" s="41"/>
    </row>
    <row r="75" spans="8:8" ht="14.45" x14ac:dyDescent="0.3">
      <c r="H75" s="41"/>
    </row>
    <row r="76" spans="8:8" ht="14.45" x14ac:dyDescent="0.3">
      <c r="H76" s="41"/>
    </row>
    <row r="77" spans="8:8" ht="14.45" x14ac:dyDescent="0.3">
      <c r="H77" s="41"/>
    </row>
    <row r="78" spans="8:8" ht="14.45" x14ac:dyDescent="0.3">
      <c r="H78" s="41"/>
    </row>
    <row r="79" spans="8:8" ht="14.45" x14ac:dyDescent="0.3">
      <c r="H79" s="41"/>
    </row>
    <row r="80" spans="8:8" ht="14.45" x14ac:dyDescent="0.3">
      <c r="H80" s="41"/>
    </row>
    <row r="81" spans="8:8" ht="14.45" x14ac:dyDescent="0.3">
      <c r="H81" s="41"/>
    </row>
  </sheetData>
  <mergeCells count="11">
    <mergeCell ref="B43:J44"/>
    <mergeCell ref="H3:I3"/>
    <mergeCell ref="J3:K3"/>
    <mergeCell ref="L3:M3"/>
    <mergeCell ref="B9:P9"/>
    <mergeCell ref="B27:Q27"/>
    <mergeCell ref="B22:Q22"/>
    <mergeCell ref="B28:Q28"/>
    <mergeCell ref="B29:Q29"/>
    <mergeCell ref="B12:Q12"/>
    <mergeCell ref="B23:Q23"/>
  </mergeCell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headerFooter differentFirst="1">
    <oddFooter>&amp;C[10]</oddFooter>
    <firstFooter>&amp;C[9]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2018-10-15T11:18:16Z</cp:lastPrinted>
  <dcterms:created xsi:type="dcterms:W3CDTF">2015-09-01T06:36:07Z</dcterms:created>
  <dcterms:modified xsi:type="dcterms:W3CDTF">2019-01-23T13:39:22Z</dcterms:modified>
</cp:coreProperties>
</file>