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53" activeTab="0"/>
  </bookViews>
  <sheets>
    <sheet name="Krycí list" sheetId="1" r:id="rId1"/>
    <sheet name="Rekapitulácia" sheetId="2" r:id="rId2"/>
    <sheet name="Rozpocet" sheetId="3" r:id="rId3"/>
  </sheets>
  <definedNames>
    <definedName name="_xlnm.Print_Area" localSheetId="2">'Rozpocet'!$A$1:$I$134</definedName>
  </definedNames>
  <calcPr fullCalcOnLoad="1"/>
</workbook>
</file>

<file path=xl/sharedStrings.xml><?xml version="1.0" encoding="utf-8"?>
<sst xmlns="http://schemas.openxmlformats.org/spreadsheetml/2006/main" count="835" uniqueCount="457">
  <si>
    <t>Názov stavby</t>
  </si>
  <si>
    <t>JKSO</t>
  </si>
  <si>
    <t xml:space="preserve"> </t>
  </si>
  <si>
    <t>Kód stavby</t>
  </si>
  <si>
    <t>PF459</t>
  </si>
  <si>
    <t>Názov objektu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</si>
  <si>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</si>
  <si>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</si>
  <si>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</si>
  <si>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</si>
  <si>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</si>
  <si>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</si>
  <si>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</si>
  <si>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</si>
  <si>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</si>
  <si>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</si>
  <si>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</si>
  <si>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</si>
  <si>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</si>
  <si>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</si>
  <si>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</si>
  <si>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</si>
  <si>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</si>
  <si>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</si>
  <si>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</si>
  <si>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</si>
  <si>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</si>
  <si>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</si>
  <si>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</si>
  <si>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</si>
  <si>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</si>
  <si>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</si>
  <si>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</si>
  <si>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</si>
  <si>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</si>
  <si>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</si>
  <si>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</si>
  <si>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</si>
  <si>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</si>
  <si>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</si>
  <si>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</si>
  <si>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</si>
  <si>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</si>
  <si>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</si>
  <si>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</si>
  <si>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</si>
  <si>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</si>
  <si>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</si>
  <si>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</si>
  <si>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</si>
  <si>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</si>
  <si>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</si>
  <si>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</si>
  <si>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</si>
  <si>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</si>
  <si>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</si>
  <si>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</si>
  <si>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</si>
  <si>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</si>
  <si>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</si>
  <si>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</si>
  <si>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</si>
  <si>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</si>
  <si>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</si>
  <si>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</si>
  <si>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</si>
  <si>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</si>
  <si>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</si>
  <si>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</si>
  <si>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</si>
  <si>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</si>
  <si>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</si>
  <si>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</si>
  <si>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</si>
  <si>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</si>
  <si>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</si>
  <si>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</si>
  <si>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</si>
  <si>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</si>
  <si>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</si>
  <si>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</si>
  <si>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</si>
  <si>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</si>
  <si>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</si>
  <si>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</si>
  <si>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</si>
  <si>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</si>
  <si>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</si>
  <si>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</si>
  <si>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</si>
  <si>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</si>
  <si>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</si>
  <si>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</si>
  <si>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</si>
  <si>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</si>
  <si>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</si>
  <si>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</si>
  <si>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PSV</t>
  </si>
  <si>
    <t>713</t>
  </si>
  <si>
    <t>Izolácie tepelné</t>
  </si>
  <si>
    <t>1</t>
  </si>
  <si>
    <t>K</t>
  </si>
  <si>
    <t>713400842</t>
  </si>
  <si>
    <t>Odstránenie tepelnej izolácie potrubia s konštrukciou vrátane povrchovej úpravy 0,04810t</t>
  </si>
  <si>
    <t>m2</t>
  </si>
  <si>
    <t>2</t>
  </si>
  <si>
    <t>713482152</t>
  </si>
  <si>
    <t>Montáž trubíc, hr.30-50,vnút.priemer 42-73</t>
  </si>
  <si>
    <t>m</t>
  </si>
  <si>
    <t>3</t>
  </si>
  <si>
    <t>713482153</t>
  </si>
  <si>
    <t>Montáž trubíc, hr.60-80,vnút.priemer 76-98</t>
  </si>
  <si>
    <t>4</t>
  </si>
  <si>
    <t>713482154</t>
  </si>
  <si>
    <t>Montáž trubíc, hr.100,vnút.priemer 102-133</t>
  </si>
  <si>
    <t>5</t>
  </si>
  <si>
    <t>713482155</t>
  </si>
  <si>
    <t>Montáž trubíc, hr.100,vnút.priemer 140-165</t>
  </si>
  <si>
    <t>6</t>
  </si>
  <si>
    <t>M</t>
  </si>
  <si>
    <t>MAT</t>
  </si>
  <si>
    <t>6314155342</t>
  </si>
  <si>
    <t xml:space="preserve">Izolácia z minerálnej vlny s Al fóliou Hr.30 mm DN 32  </t>
  </si>
  <si>
    <t>7</t>
  </si>
  <si>
    <t>6314153454</t>
  </si>
  <si>
    <t>Izolácia z minerálnej vlny s Al fóliou Hr.40 mm DN 40</t>
  </si>
  <si>
    <t>8</t>
  </si>
  <si>
    <t>63141610</t>
  </si>
  <si>
    <t xml:space="preserve">Izolácia z minerálnej vlny s Al fóliou Hr.50 mm DN 50      </t>
  </si>
  <si>
    <t>9</t>
  </si>
  <si>
    <t>6314161187</t>
  </si>
  <si>
    <t xml:space="preserve">Izolácia z minerálnej vlny s Al fóliou Hr.70 mm DN 65         </t>
  </si>
  <si>
    <t>10</t>
  </si>
  <si>
    <t>6314161278</t>
  </si>
  <si>
    <t xml:space="preserve">Izolácia z minerálnej vlny s Al fóliou Hr.80 mm DN 80          </t>
  </si>
  <si>
    <t>11</t>
  </si>
  <si>
    <t>63141613</t>
  </si>
  <si>
    <t xml:space="preserve">Izolácia z minerálnej vlny s Al fóliou Hr.100 mm DN 100 </t>
  </si>
  <si>
    <t>12</t>
  </si>
  <si>
    <t>631416131</t>
  </si>
  <si>
    <t xml:space="preserve">Izolácia z minerálnej vlny s Al fóliou Hr.100 mm DN 125 </t>
  </si>
  <si>
    <t>13</t>
  </si>
  <si>
    <t>6314161377</t>
  </si>
  <si>
    <t xml:space="preserve">Izolácia z minerálnej vlny s Al fóliou Hr.100 mm DN 150          </t>
  </si>
  <si>
    <t>14</t>
  </si>
  <si>
    <t>631415322</t>
  </si>
  <si>
    <t xml:space="preserve">Montáž+dodávka izolácie kolien z minerálnej vlny s Al fóliou Hr.70 mm DN 65     </t>
  </si>
  <si>
    <t>ks</t>
  </si>
  <si>
    <t>15</t>
  </si>
  <si>
    <t>631415323</t>
  </si>
  <si>
    <t xml:space="preserve">Montáž+dodávka izolácie kolien, redukcií z minerálnej vlny s Al fóliou Hr.80 mm DN 80     </t>
  </si>
  <si>
    <t>16</t>
  </si>
  <si>
    <t>631415325</t>
  </si>
  <si>
    <t xml:space="preserve">Montáž+dodávka izolácie kolien, redukcií z minerálnej vlny s Al fóliou Hr.100 mm DN 150     </t>
  </si>
  <si>
    <t>17</t>
  </si>
  <si>
    <t>713491111</t>
  </si>
  <si>
    <t>Izolácia tepelná - montáž oplechovania pevného - potrubia</t>
  </si>
  <si>
    <t>18</t>
  </si>
  <si>
    <t>13814030007</t>
  </si>
  <si>
    <t>Oplechovanie potrubia DN 40-100</t>
  </si>
  <si>
    <t>19</t>
  </si>
  <si>
    <t>998713101</t>
  </si>
  <si>
    <t>Presun hmôt pre izolácie tepelné v objektoch výšky do 6 m</t>
  </si>
  <si>
    <t>t</t>
  </si>
  <si>
    <t>20</t>
  </si>
  <si>
    <t>998713194</t>
  </si>
  <si>
    <t>Izolácie tepelné,prípl.za presun nad vymedz. najväčšiu dopravnú vzdial. do 1000 m</t>
  </si>
  <si>
    <t>21</t>
  </si>
  <si>
    <t>998713199</t>
  </si>
  <si>
    <t>Izolácie tepelné,prípl.za presun za každých ďalších aj začatých 1000 m nad 1000 m (do 30 km)</t>
  </si>
  <si>
    <t>22</t>
  </si>
  <si>
    <t>9987131991</t>
  </si>
  <si>
    <t>722</t>
  </si>
  <si>
    <t>Zdravotechnika - vnútorný vodovod</t>
  </si>
  <si>
    <t>23</t>
  </si>
  <si>
    <t>721</t>
  </si>
  <si>
    <t>722219103</t>
  </si>
  <si>
    <t>Montáž armatúr vodovodných  prírubových ostatných DN  65</t>
  </si>
  <si>
    <t>24</t>
  </si>
  <si>
    <t>4223610010</t>
  </si>
  <si>
    <t>25</t>
  </si>
  <si>
    <t>722219104</t>
  </si>
  <si>
    <t>Montáž armatúr vodovodných  prírubových ostatných DN  80</t>
  </si>
  <si>
    <t>26</t>
  </si>
  <si>
    <t>4223610610</t>
  </si>
  <si>
    <t>27</t>
  </si>
  <si>
    <t>722219105</t>
  </si>
  <si>
    <t>Montáž armatúr vodovodných  prírubových ostatných DN 100</t>
  </si>
  <si>
    <t>28</t>
  </si>
  <si>
    <t>4223610910</t>
  </si>
  <si>
    <t>29</t>
  </si>
  <si>
    <t>722239103</t>
  </si>
  <si>
    <t>Montáž vodovodných armatúr s dvoma závitmi ostatné typy G 1</t>
  </si>
  <si>
    <t>30</t>
  </si>
  <si>
    <t>55112002</t>
  </si>
  <si>
    <t>31</t>
  </si>
  <si>
    <t>722239104</t>
  </si>
  <si>
    <t>Montáž vodovodných armatúr s dvoma závitmi ostatné typy G 5/4</t>
  </si>
  <si>
    <t>32</t>
  </si>
  <si>
    <t>55112003</t>
  </si>
  <si>
    <t>33</t>
  </si>
  <si>
    <t>722239105</t>
  </si>
  <si>
    <t>Montáž vodovodných armatúr s dvoma závitmi ostatné typy G 6/4</t>
  </si>
  <si>
    <t>34</t>
  </si>
  <si>
    <t>55112004</t>
  </si>
  <si>
    <t>Guľový kohút závitový, PN 16, Tmax = 90°, DN 40 + šróbenie</t>
  </si>
  <si>
    <t>35</t>
  </si>
  <si>
    <t>55112005</t>
  </si>
  <si>
    <t>36</t>
  </si>
  <si>
    <t>722239106</t>
  </si>
  <si>
    <t>Montáž vodovodných armatúr s dvoma závitmi ostatné typy G 2</t>
  </si>
  <si>
    <t>37</t>
  </si>
  <si>
    <t>5511200577</t>
  </si>
  <si>
    <t>38</t>
  </si>
  <si>
    <t>722239107</t>
  </si>
  <si>
    <t>Montáž vodovodných armatúr s dvoma závitmi ostatné typy G 2 1/2</t>
  </si>
  <si>
    <t>39</t>
  </si>
  <si>
    <t>5511200677</t>
  </si>
  <si>
    <t>733</t>
  </si>
  <si>
    <t>Ústredné kúrenie, rozvodné potrubie</t>
  </si>
  <si>
    <t>40</t>
  </si>
  <si>
    <t>7221302111</t>
  </si>
  <si>
    <t>41</t>
  </si>
  <si>
    <t>286121017</t>
  </si>
  <si>
    <t>42</t>
  </si>
  <si>
    <t>731</t>
  </si>
  <si>
    <t>733111101</t>
  </si>
  <si>
    <t>43</t>
  </si>
  <si>
    <t>141108920</t>
  </si>
  <si>
    <t>44</t>
  </si>
  <si>
    <t>7331111011</t>
  </si>
  <si>
    <t>45</t>
  </si>
  <si>
    <t>1411089201</t>
  </si>
  <si>
    <t>46</t>
  </si>
  <si>
    <t>141108931</t>
  </si>
  <si>
    <t>47</t>
  </si>
  <si>
    <t>141108950</t>
  </si>
  <si>
    <t>Geodetické zameranie počas realizácie stavby - výškový profil výkopov</t>
  </si>
  <si>
    <t>48</t>
  </si>
  <si>
    <t>141109110</t>
  </si>
  <si>
    <t>Geodetické zameranie osadenia nového potrubia - teplovodu</t>
  </si>
  <si>
    <t>49</t>
  </si>
  <si>
    <t>141108999</t>
  </si>
  <si>
    <t xml:space="preserve">Prevádzkový predpis vonkajšieho teplovodu </t>
  </si>
  <si>
    <t>50</t>
  </si>
  <si>
    <t>733110808</t>
  </si>
  <si>
    <t>Demontáž potrubia z oceľových rúrok závitových DN 32 do DN 50</t>
  </si>
  <si>
    <t>51</t>
  </si>
  <si>
    <t>733120826</t>
  </si>
  <si>
    <t>Demontáž potrubia z oceľových rúrok hladkých nad 60,3 do D 89</t>
  </si>
  <si>
    <t>52</t>
  </si>
  <si>
    <t>733120832</t>
  </si>
  <si>
    <t>Demontáž potrubia z oceľových rúrok hladkých nad 89 do D 133</t>
  </si>
  <si>
    <t>53</t>
  </si>
  <si>
    <t>733120836</t>
  </si>
  <si>
    <t>Demontáž potrubia z oceľových rúrok hladkých nad 133 do D 159</t>
  </si>
  <si>
    <t>54</t>
  </si>
  <si>
    <t>733120839</t>
  </si>
  <si>
    <t>Demontáž potrubia z oceľových rúrok hladkých priemer 219</t>
  </si>
  <si>
    <t>55</t>
  </si>
  <si>
    <t>733121222</t>
  </si>
  <si>
    <t>Potrubie z rúrok hladkých v kotolniach a strojovniach priemer 76,1/2,9</t>
  </si>
  <si>
    <t>56</t>
  </si>
  <si>
    <t>733121225</t>
  </si>
  <si>
    <t>Potrubie z rúrok hladkých v kotolniach a strojovniach priemer 88,9/3,2</t>
  </si>
  <si>
    <t>57</t>
  </si>
  <si>
    <t>733121229</t>
  </si>
  <si>
    <t>Potrubie z rúrok hladkých v kotolniach a strojovniach priemer 114,3/3,6</t>
  </si>
  <si>
    <t>58</t>
  </si>
  <si>
    <t>733121233</t>
  </si>
  <si>
    <t>Potrubie z rúrok hladkých v kotolniach a strojovniach priemer 139,7/3,6</t>
  </si>
  <si>
    <t>59</t>
  </si>
  <si>
    <t>733121236</t>
  </si>
  <si>
    <t>Potrubie z rúrok hladkých v kotolniach a strojovniach priemer 168,3/4,0</t>
  </si>
  <si>
    <t>60</t>
  </si>
  <si>
    <t>3161080900</t>
  </si>
  <si>
    <t>Ohyby rúrkové hladké 90 stupňov r=1,5 D 65 mm</t>
  </si>
  <si>
    <t>61</t>
  </si>
  <si>
    <t>3161081100</t>
  </si>
  <si>
    <t>Ohyby rúrkové hladké 90 stupňov r=1,5 D 80 mm</t>
  </si>
  <si>
    <t>62</t>
  </si>
  <si>
    <t>733124122</t>
  </si>
  <si>
    <t>Zhotovenie rúrkového prechodu z rúrok hladkých kovaním  80/65</t>
  </si>
  <si>
    <t>63</t>
  </si>
  <si>
    <t>733124128</t>
  </si>
  <si>
    <t>Zhotovenie rúrkového prechodu z rúrok hladkých kovaním 150/125</t>
  </si>
  <si>
    <t>64</t>
  </si>
  <si>
    <t>733141112</t>
  </si>
  <si>
    <t>Odvzdušňovacia nádoba DN 50 + odvod DN 15 - 2,0 m + GK DN 15 - PN 16 + zátka</t>
  </si>
  <si>
    <t>65</t>
  </si>
  <si>
    <t>733190225</t>
  </si>
  <si>
    <t>Ostatné tlakové skúšky potrubia z oceľových rúrok hladkých nad 60,3/2,9 do priem. 89/5</t>
  </si>
  <si>
    <t>66</t>
  </si>
  <si>
    <t>733190232</t>
  </si>
  <si>
    <t>Tlaková skúška potrubia  z oceľových rúrok nad 89/5 do priem. 133/5,0</t>
  </si>
  <si>
    <t>67</t>
  </si>
  <si>
    <t>733190235</t>
  </si>
  <si>
    <t>Tlaková skúška potrubia  z oceľových rúrok nad 133/5 do priem. 168/6,3</t>
  </si>
  <si>
    <t>68</t>
  </si>
  <si>
    <t>733190239</t>
  </si>
  <si>
    <t>Tlaková skúška potrubia  z oceľových rúrok nad 159/6,3 do priem. 219/6,3</t>
  </si>
  <si>
    <t>69</t>
  </si>
  <si>
    <t>9987331011</t>
  </si>
  <si>
    <t xml:space="preserve">Presun hmôt pre predizolované rozvody potrubia </t>
  </si>
  <si>
    <t>70</t>
  </si>
  <si>
    <t>9987331941</t>
  </si>
  <si>
    <t>71</t>
  </si>
  <si>
    <t>998733101</t>
  </si>
  <si>
    <t>Presun hmôt pre rozvody potrubia v objektoch výšky do 6 m</t>
  </si>
  <si>
    <t>72</t>
  </si>
  <si>
    <t>998733194</t>
  </si>
  <si>
    <t>Rozvody potrubia,prípl.za presun nad vymedz. najväčšiu dopravnú vzdial. do 1000 m</t>
  </si>
  <si>
    <t>73</t>
  </si>
  <si>
    <t>998733199</t>
  </si>
  <si>
    <t>Rozvody potrubia,prípl.za presun za každých ďaľších i začatých 1000 m nad 1000 m (do 30 km)</t>
  </si>
  <si>
    <t>734</t>
  </si>
  <si>
    <t>Ústredné kúrenie, armatúry.</t>
  </si>
  <si>
    <t>74</t>
  </si>
  <si>
    <t>734109112</t>
  </si>
  <si>
    <t>Montáž navarovacích armatúr DN 25</t>
  </si>
  <si>
    <t>75</t>
  </si>
  <si>
    <t>422113360</t>
  </si>
  <si>
    <t>76</t>
  </si>
  <si>
    <t>3194190600</t>
  </si>
  <si>
    <t>Záslepka pre guľový kohút vypúšťací-vonkajší závit PN 16, t max=120°C, DN 25</t>
  </si>
  <si>
    <t>77</t>
  </si>
  <si>
    <t>734109113</t>
  </si>
  <si>
    <t>Montáž navarovacích armatúr DN 40</t>
  </si>
  <si>
    <t>78</t>
  </si>
  <si>
    <t>422113390</t>
  </si>
  <si>
    <t>79</t>
  </si>
  <si>
    <t>3194190800</t>
  </si>
  <si>
    <t>Záslepka pre guľový kohút vypúšťací-vonkajší závit PN 16, t max=120°C, DN 40</t>
  </si>
  <si>
    <t>80</t>
  </si>
  <si>
    <t>734109215</t>
  </si>
  <si>
    <t>Montáž armatúry prírubovej s dvomi prírubami PN 1,6 DN 65</t>
  </si>
  <si>
    <t>81</t>
  </si>
  <si>
    <t>4223610300</t>
  </si>
  <si>
    <t>Kohut guľový prírubový s ručnou pákou, PN 16, 110°C, DN 65</t>
  </si>
  <si>
    <t>82</t>
  </si>
  <si>
    <t>3194640800</t>
  </si>
  <si>
    <t>Príruba privar. s krkom PN 1,6 Mpa 65 mm</t>
  </si>
  <si>
    <t>83</t>
  </si>
  <si>
    <t>734109216</t>
  </si>
  <si>
    <t>Montáž armatúry prírubovej s dvomi prírubami PN 1,6 DN 80</t>
  </si>
  <si>
    <t>84</t>
  </si>
  <si>
    <t>4223610600</t>
  </si>
  <si>
    <t>Kohut guľový prírubový s ručnou pákou, PN 16, 110°C, DN 80</t>
  </si>
  <si>
    <t>85</t>
  </si>
  <si>
    <t>3194640900</t>
  </si>
  <si>
    <t>Príruba privar. s krkom PN 1,6 Mpa 80 mm</t>
  </si>
  <si>
    <t>86</t>
  </si>
  <si>
    <t>734109217</t>
  </si>
  <si>
    <t>Montáž armatúry prírubovej s dvomi prírubami PN 1,6 DN 100</t>
  </si>
  <si>
    <t>87</t>
  </si>
  <si>
    <t>4223610900</t>
  </si>
  <si>
    <t xml:space="preserve">Kohut guľový prírubový s ručnou pákou, PN 16, 110°C, DN 100 </t>
  </si>
  <si>
    <t>88</t>
  </si>
  <si>
    <t>3194641000</t>
  </si>
  <si>
    <t>Príruba privar. s krkom PN 1,6 Mpa 100 mm</t>
  </si>
  <si>
    <t>89</t>
  </si>
  <si>
    <t>734109218</t>
  </si>
  <si>
    <t>Montáž armatúry prírubovej s dvomi prírubami PN 1,6 DN 125</t>
  </si>
  <si>
    <t>90</t>
  </si>
  <si>
    <t>4223611201</t>
  </si>
  <si>
    <t>Kohut guľový prírubový s ručnou pákou, PN 16, 110°C, DN 125</t>
  </si>
  <si>
    <t>91</t>
  </si>
  <si>
    <t>3194641100</t>
  </si>
  <si>
    <t>Príruba privar. s krkom PN 1,6 Mpa 125 mm</t>
  </si>
  <si>
    <t>767</t>
  </si>
  <si>
    <t>Konštrukcie doplnkové kovové</t>
  </si>
  <si>
    <t>92</t>
  </si>
  <si>
    <t>767995101</t>
  </si>
  <si>
    <t>Montáž ostatných atypických  kovových stavebných doplnkových konštrukcií nad 5 kg</t>
  </si>
  <si>
    <t>kg</t>
  </si>
  <si>
    <t>93</t>
  </si>
  <si>
    <t>484600008</t>
  </si>
  <si>
    <t>94</t>
  </si>
  <si>
    <t>767995106</t>
  </si>
  <si>
    <t>Montáž závesného systému</t>
  </si>
  <si>
    <t>95</t>
  </si>
  <si>
    <t>554441100</t>
  </si>
  <si>
    <t>Výkyvný kĺzny záves M10 + závitová tyč M10 + objímka + prevl. kotva pre potrubie DN 100 (šachta 3)</t>
  </si>
  <si>
    <t>96</t>
  </si>
  <si>
    <t>555179100</t>
  </si>
  <si>
    <t>Výkyvný kĺzny záves M10 + závitová tyč M10 + objímka + prevl. kotva pre potrubie DN 80 (šachta 3)</t>
  </si>
  <si>
    <t>97</t>
  </si>
  <si>
    <t>555289100</t>
  </si>
  <si>
    <t>Výkyvný kĺzny záves M10 + závitová tyč M10 + objímka + prevl. kotva pre potrubie DN 50 (šachta 3)</t>
  </si>
  <si>
    <t>98</t>
  </si>
  <si>
    <t>484600017</t>
  </si>
  <si>
    <t>Výkyvný kĺzny záves M10 + závitová tyč M10 + objímka + prevl. kotva pre potrubie DN 65 (šachta 4)</t>
  </si>
  <si>
    <t>99</t>
  </si>
  <si>
    <t>484600027</t>
  </si>
  <si>
    <t>Výkyvný kĺzny záves M10 + závitová tyč M10 + objímka + prevl. kotva pre potrubie DN 50 (šachta 4)</t>
  </si>
  <si>
    <t>100</t>
  </si>
  <si>
    <t>48460003P7</t>
  </si>
  <si>
    <t>Výkyvný kĺzny záves M10 + závitová tyč M10 + objímka + prevl. kotva pre potrubie DN 40 (šachta 4)</t>
  </si>
  <si>
    <t>783</t>
  </si>
  <si>
    <t>Dokončovacie práce - nátery</t>
  </si>
  <si>
    <t>101</t>
  </si>
  <si>
    <t>783425350</t>
  </si>
  <si>
    <t>Nátery kov.potr.a armatúr syntet. do DN  100 mm dvojnás. 1x email a základný náter</t>
  </si>
  <si>
    <t>102</t>
  </si>
  <si>
    <t>783426360</t>
  </si>
  <si>
    <t>Nátery kov.potr.a armatúr syntet. do DN  150 mm farby bielej dvojnás. so základ. náterom</t>
  </si>
  <si>
    <t>103</t>
  </si>
  <si>
    <t>Vykurovacia skúška</t>
  </si>
  <si>
    <t>hod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</si>
  <si>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</si>
  <si>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</si>
  <si>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</si>
  <si>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</si>
  <si>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</si>
  <si>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</si>
  <si>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</si>
  <si>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</si>
  <si>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</si>
  <si>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Cena celkom bez DPH</t>
  </si>
  <si>
    <t>Poplatok za skládku</t>
  </si>
  <si>
    <t>Výmena vonk. rozv. ÚK a TV v tep. okruhu Kotolňa Sever, Rajec</t>
  </si>
  <si>
    <t>Vonkajšie rozvody ÚK a TV</t>
  </si>
  <si>
    <t>BINEKO, spol. s r.o., Rajec</t>
  </si>
  <si>
    <t>FALTHERM spol. s r.o., Žilina</t>
  </si>
  <si>
    <t>Guľový kohút navarovací vypúšťací - navarovací koniec/vnútorný závit PN 16, tmax=120°C, DN 25</t>
  </si>
  <si>
    <t>Guľový kohút navarovací vypúšťací - navarovací koniec/vnútorný závit PN 16, tmax=120°C, DN 40</t>
  </si>
  <si>
    <r>
      <rPr>
        <b/>
        <sz val="12"/>
        <rFont val="Arial CE"/>
        <family val="0"/>
      </rPr>
      <t>Upozornenie:</t>
    </r>
    <r>
      <rPr>
        <sz val="12"/>
        <rFont val="Arial CE"/>
        <family val="0"/>
      </rPr>
      <t xml:space="preserve"> detailný popis materiálu a technológii - viď "Výpis materiálu a TS" v PD!!!</t>
    </r>
  </si>
  <si>
    <t>Kohut guľový prírubový s ručnou pákou, PN 16, 90°C, DN 65, s atestom na pitnú vodu</t>
  </si>
  <si>
    <t>Kohut guľový prírubový s ručnou pákou, PN 16, 90°C, DN 80, s atestom na pitnú vodu</t>
  </si>
  <si>
    <t>Kohut guľový prírubový s ručnou pákou, PN 16, 90°C, DN 100, s atestom na pitnú vodu</t>
  </si>
  <si>
    <t>Guľový kohút závitový, PN 16, Tmax = 90°, DN 25 + záslepka s von. závitom, s atestom na pitnú vodu</t>
  </si>
  <si>
    <t>Guľový kohút závitový, PN 16, Tmax = 90°, DN 32 + záslepka s von. závitom, s atestom na pitnú vodu</t>
  </si>
  <si>
    <t>Guľový kohút závitový, PN 16, Tmax = 90°, DN 40 + záslepka s von. závitom, s atestom na pitnú vodu</t>
  </si>
  <si>
    <t>Guľový kohút závitový, PN 16, Tmax = 90°, DN 50 + šróbenie, s atestom na pitnú vodu</t>
  </si>
  <si>
    <t>Guľový kohút závitový, PN 16, Tmax = 90°, DN 65 + šróbenie, s atestom na pitnú vodu</t>
  </si>
  <si>
    <t>Montáž predizolovaného oceľového potrubia pre TV s cirkuláciou vr. vyčistenia a preplachu - Pol. 41</t>
  </si>
  <si>
    <t>Predizolované plastové potrubie pre TV s cirkuláciou, (tmax = 70°C, pmax = 1,0 MPa, SDR 7,4) materiál: PE-Xa, plášť PE-HD, izolácia PE-pena, vr. dopravy a vykládky na stavenisko - Pol. č. 65 až 158 vo výpise materiálu</t>
  </si>
  <si>
    <t>Montáž predizolovaného oceľového potrubia pre ÚK vr. vyčistenia a preplachu - Pol. 43</t>
  </si>
  <si>
    <t>Predizolované oceľové potrubie pre ÚK, tkon = 85°C, pmax = 0,6 MPa, 
plášť HDPE, izolácia typu B, materiál: P235TR1, vr. dopravy a vykládky na stavenisko - Pol. č. 1 až 64 vo výpise materiálu</t>
  </si>
  <si>
    <t>Montáž plastového potrubia pre TV s cirkuláciou vr. vyčistenia a preplachu - Pol. 45</t>
  </si>
  <si>
    <t xml:space="preserve">Plastové potrubie pre TV s cirkuláciou (tmax = 70°C, pmax = 1,0 MPa materiál: PE-RT - Al - PE-RT, vr. dopravy a vykládky na stavenisko - Pol. č. 159 až 224 vo výpise materiálu </t>
  </si>
  <si>
    <t>Skúšky stavebné,  tlakové, funkčné, komplexné</t>
  </si>
  <si>
    <t>Rozvody predizolovaného potrubia, prípl.za presun nad vymedz. najväčšiu dopravnú vzdial. do 1000 m</t>
  </si>
  <si>
    <t>m3</t>
  </si>
  <si>
    <t>Dočasné prepoje pre tlakovanie potrubia ucelených trás</t>
  </si>
  <si>
    <t>Hydraulické  vyregulovanie systému TV s cirkuláciou (RV)</t>
  </si>
  <si>
    <t>Hydraulické  vyregulovanie systému ÚK (RDT)</t>
  </si>
  <si>
    <t>Úprava existujúceho potrubia v kanáloch pre dočasnú prevádzku TV s cirkuláciou počas realizácie stavby</t>
  </si>
  <si>
    <t xml:space="preserve">Zabezpečenie plnenia opatrení na ochranu pred požiarmi počas realizácie stavby v objektoch </t>
  </si>
  <si>
    <t>Projekt skutočného vyhotovenia stavby</t>
  </si>
  <si>
    <t xml:space="preserve">Doplnkové konštrukcie (šróbenia, kotviaci materiál pre potrubia, pomocný montážny materiál) </t>
  </si>
  <si>
    <t>Vypustenie -napustenie sústav ÚK a Tv s cirkuláciou</t>
  </si>
  <si>
    <r>
      <t xml:space="preserve">Pevný bod pre potrubie mat. PE-Xa do 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 110 mm vr. montáže (platí v prípade, že nie je súčasťou dodávky PE-Xa potrubia)</t>
    </r>
  </si>
  <si>
    <r>
      <t xml:space="preserve">Pevný bod pre potrubie mat. PE-Xa do </t>
    </r>
    <r>
      <rPr>
        <sz val="8"/>
        <rFont val="Symbol"/>
        <family val="1"/>
      </rPr>
      <t xml:space="preserve">F </t>
    </r>
    <r>
      <rPr>
        <sz val="8"/>
        <rFont val="Arial"/>
        <family val="2"/>
      </rPr>
      <t>75 mm vr. Montáže (platí v prípade, že nie je súčasťou dodávky PE-Xa potrubia)</t>
    </r>
  </si>
  <si>
    <t>Vonkajšie rozvody ÚK a TV - Potrubná časť</t>
  </si>
  <si>
    <t>VÝKAZ VÝMER</t>
  </si>
  <si>
    <t>27.12.2018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</si>
</sst>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#;\-####"/>
    <numFmt numFmtId="173" formatCode="#,##0;\-#,##0"/>
    <numFmt numFmtId="174" formatCode="#,##0.00;\-#,##0.00"/>
    <numFmt numFmtId="175" formatCode="#,##0.000;\-#,##0.000"/>
    <numFmt numFmtId="176" formatCode="#,##0.00000;\-#,##0.00000"/>
    <numFmt numFmtId="177" formatCode="#,##0.0;\-#,##0.0"/>
  </numFmts>
  <fonts count="5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u val="single"/>
      <sz val="8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 CE"/>
      <family val="2"/>
    </font>
    <font>
      <sz val="7"/>
      <color indexed="10"/>
      <name val="Arial CE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rgb="FFFF0000"/>
      <name val="Arial CE"/>
      <family val="2"/>
    </font>
    <font>
      <sz val="10"/>
      <color rgb="FFFF0000"/>
      <name val="Arial"/>
      <family val="2"/>
    </font>
    <font>
      <b/>
      <sz val="14"/>
      <color rgb="FFFF0000"/>
      <name val="Arial CE"/>
      <family val="2"/>
    </font>
    <font>
      <sz val="7"/>
      <color rgb="FFFF0000"/>
      <name val="Arial CE"/>
      <family val="2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9">
    <xf numFmtId="0" fontId="0" fillId="0" borderId="0" xfId="0" applyAlignment="1">
      <alignment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72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72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72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4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74" fontId="0" fillId="0" borderId="27" xfId="0" applyNumberFormat="1" applyFont="1" applyBorder="1" applyAlignment="1" applyProtection="1">
      <alignment horizontal="right" vertical="center"/>
      <protection/>
    </xf>
    <xf numFmtId="173" fontId="0" fillId="0" borderId="28" xfId="0" applyNumberFormat="1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4" fontId="7" fillId="0" borderId="31" xfId="0" applyNumberFormat="1" applyFont="1" applyBorder="1" applyAlignment="1" applyProtection="1">
      <alignment horizontal="right" vertical="center"/>
      <protection/>
    </xf>
    <xf numFmtId="173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73" fontId="3" fillId="0" borderId="27" xfId="0" applyNumberFormat="1" applyFont="1" applyBorder="1" applyAlignment="1" applyProtection="1">
      <alignment horizontal="right" vertical="center"/>
      <protection/>
    </xf>
    <xf numFmtId="174" fontId="3" fillId="0" borderId="28" xfId="0" applyNumberFormat="1" applyFont="1" applyBorder="1" applyAlignment="1" applyProtection="1">
      <alignment horizontal="right" vertical="center"/>
      <protection/>
    </xf>
    <xf numFmtId="174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4" fontId="10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172" fontId="3" fillId="33" borderId="58" xfId="0" applyNumberFormat="1" applyFont="1" applyFill="1" applyBorder="1" applyAlignment="1" applyProtection="1">
      <alignment horizontal="center" vertical="center"/>
      <protection/>
    </xf>
    <xf numFmtId="172" fontId="3" fillId="33" borderId="59" xfId="0" applyNumberFormat="1" applyFont="1" applyFill="1" applyBorder="1" applyAlignment="1" applyProtection="1">
      <alignment horizontal="center" vertical="center"/>
      <protection/>
    </xf>
    <xf numFmtId="172" fontId="3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horizontal="left" vertical="center"/>
      <protection/>
    </xf>
    <xf numFmtId="175" fontId="9" fillId="33" borderId="0" xfId="0" applyNumberFormat="1" applyFont="1" applyFill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horizontal="left" vertical="center"/>
      <protection/>
    </xf>
    <xf numFmtId="175" fontId="12" fillId="33" borderId="0" xfId="0" applyNumberFormat="1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57" xfId="0" applyFont="1" applyFill="1" applyBorder="1" applyAlignment="1" applyProtection="1">
      <alignment horizontal="center" vertical="center" wrapText="1"/>
      <protection/>
    </xf>
    <xf numFmtId="172" fontId="2" fillId="33" borderId="40" xfId="0" applyNumberFormat="1" applyFont="1" applyFill="1" applyBorder="1" applyAlignment="1" applyProtection="1">
      <alignment horizontal="center" vertical="center"/>
      <protection/>
    </xf>
    <xf numFmtId="172" fontId="2" fillId="33" borderId="59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 horizontal="left" vertical="center"/>
      <protection/>
    </xf>
    <xf numFmtId="175" fontId="9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175" fontId="2" fillId="33" borderId="0" xfId="0" applyNumberFormat="1" applyFont="1" applyFill="1" applyAlignment="1" applyProtection="1">
      <alignment horizontal="right" vertical="center"/>
      <protection/>
    </xf>
    <xf numFmtId="176" fontId="2" fillId="33" borderId="0" xfId="0" applyNumberFormat="1" applyFont="1" applyFill="1" applyAlignment="1" applyProtection="1">
      <alignment horizontal="right" vertical="center"/>
      <protection/>
    </xf>
    <xf numFmtId="177" fontId="2" fillId="33" borderId="0" xfId="0" applyNumberFormat="1" applyFont="1" applyFill="1" applyAlignment="1" applyProtection="1">
      <alignment horizontal="right" vertical="center"/>
      <protection/>
    </xf>
    <xf numFmtId="173" fontId="2" fillId="33" borderId="0" xfId="0" applyNumberFormat="1" applyFont="1" applyFill="1" applyAlignment="1" applyProtection="1">
      <alignment horizontal="right" vertical="center"/>
      <protection/>
    </xf>
    <xf numFmtId="0" fontId="9" fillId="33" borderId="60" xfId="0" applyFont="1" applyFill="1" applyBorder="1" applyAlignment="1" applyProtection="1">
      <alignment horizontal="center" vertical="center"/>
      <protection/>
    </xf>
    <xf numFmtId="0" fontId="9" fillId="33" borderId="60" xfId="0" applyFont="1" applyFill="1" applyBorder="1" applyAlignment="1" applyProtection="1">
      <alignment horizontal="left" vertical="center"/>
      <protection/>
    </xf>
    <xf numFmtId="174" fontId="9" fillId="33" borderId="60" xfId="0" applyNumberFormat="1" applyFont="1" applyFill="1" applyBorder="1" applyAlignment="1" applyProtection="1">
      <alignment horizontal="right" vertical="center"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 applyProtection="1">
      <alignment horizontal="left" vertical="center"/>
      <protection/>
    </xf>
    <xf numFmtId="175" fontId="2" fillId="33" borderId="60" xfId="0" applyNumberFormat="1" applyFont="1" applyFill="1" applyBorder="1" applyAlignment="1" applyProtection="1">
      <alignment horizontal="right" vertical="center"/>
      <protection/>
    </xf>
    <xf numFmtId="174" fontId="2" fillId="33" borderId="60" xfId="0" applyNumberFormat="1" applyFont="1" applyFill="1" applyBorder="1" applyAlignment="1" applyProtection="1">
      <alignment horizontal="right" vertical="center"/>
      <protection/>
    </xf>
    <xf numFmtId="0" fontId="12" fillId="33" borderId="60" xfId="0" applyFont="1" applyFill="1" applyBorder="1" applyAlignment="1" applyProtection="1">
      <alignment horizontal="left" vertical="center"/>
      <protection/>
    </xf>
    <xf numFmtId="174" fontId="12" fillId="33" borderId="60" xfId="0" applyNumberFormat="1" applyFont="1" applyFill="1" applyBorder="1" applyAlignment="1" applyProtection="1">
      <alignment horizontal="right" vertical="center"/>
      <protection/>
    </xf>
    <xf numFmtId="0" fontId="2" fillId="33" borderId="60" xfId="0" applyFont="1" applyFill="1" applyBorder="1" applyAlignment="1" applyProtection="1">
      <alignment horizontal="left" vertical="center" wrapText="1"/>
      <protection/>
    </xf>
    <xf numFmtId="0" fontId="9" fillId="33" borderId="60" xfId="0" applyFont="1" applyFill="1" applyBorder="1" applyAlignment="1" applyProtection="1">
      <alignment horizontal="left" vertical="center" wrapText="1"/>
      <protection/>
    </xf>
    <xf numFmtId="0" fontId="12" fillId="33" borderId="60" xfId="0" applyFont="1" applyFill="1" applyBorder="1" applyAlignment="1" applyProtection="1">
      <alignment horizontal="left" vertical="center" wrapText="1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8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left"/>
      <protection/>
    </xf>
    <xf numFmtId="0" fontId="11" fillId="35" borderId="0" xfId="0" applyFont="1" applyFill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horizontal="left" vertical="center"/>
      <protection/>
    </xf>
    <xf numFmtId="0" fontId="5" fillId="35" borderId="0" xfId="0" applyFont="1" applyFill="1" applyAlignment="1" applyProtection="1">
      <alignment horizontal="left"/>
      <protection/>
    </xf>
    <xf numFmtId="0" fontId="5" fillId="35" borderId="0" xfId="0" applyFont="1" applyFill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horizontal="center" vertical="center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0" fontId="0" fillId="33" borderId="60" xfId="0" applyFont="1" applyFill="1" applyBorder="1" applyAlignment="1" applyProtection="1">
      <alignment horizontal="left"/>
      <protection/>
    </xf>
    <xf numFmtId="0" fontId="54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 horizontal="left"/>
      <protection/>
    </xf>
    <xf numFmtId="0" fontId="56" fillId="35" borderId="0" xfId="0" applyFont="1" applyFill="1" applyAlignment="1" applyProtection="1">
      <alignment horizontal="left"/>
      <protection/>
    </xf>
    <xf numFmtId="0" fontId="57" fillId="35" borderId="0" xfId="0" applyFont="1" applyFill="1" applyAlignment="1" applyProtection="1">
      <alignment horizontal="left"/>
      <protection/>
    </xf>
    <xf numFmtId="0" fontId="58" fillId="35" borderId="0" xfId="0" applyFont="1" applyFill="1" applyAlignment="1" applyProtection="1">
      <alignment horizontal="left"/>
      <protection/>
    </xf>
    <xf numFmtId="0" fontId="14" fillId="35" borderId="0" xfId="0" applyFont="1" applyFill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 wrapText="1"/>
      <protection/>
    </xf>
    <xf numFmtId="14" fontId="3" fillId="35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1">
      <selection activeCell="R30" sqref="R30"/>
    </sheetView>
  </sheetViews>
  <sheetFormatPr defaultColWidth="9.140625" defaultRowHeight="12.75" customHeight="1"/>
  <cols>
    <col min="1" max="1" width="2.421875" style="4" customWidth="1"/>
    <col min="2" max="2" width="1.8515625" style="4" customWidth="1"/>
    <col min="3" max="3" width="2.8515625" style="4" customWidth="1"/>
    <col min="4" max="4" width="6.7109375" style="4" customWidth="1"/>
    <col min="5" max="5" width="13.57421875" style="4" customWidth="1"/>
    <col min="6" max="6" width="0.5625" style="4" customWidth="1"/>
    <col min="7" max="7" width="2.57421875" style="4" customWidth="1"/>
    <col min="8" max="8" width="2.7109375" style="4" customWidth="1"/>
    <col min="9" max="9" width="10.421875" style="4" customWidth="1"/>
    <col min="10" max="10" width="13.421875" style="4" customWidth="1"/>
    <col min="11" max="11" width="0.71875" style="4" customWidth="1"/>
    <col min="12" max="12" width="2.421875" style="4" customWidth="1"/>
    <col min="13" max="13" width="2.8515625" style="4" customWidth="1"/>
    <col min="14" max="14" width="2.00390625" style="4" customWidth="1"/>
    <col min="15" max="15" width="12.421875" style="4" customWidth="1"/>
    <col min="16" max="16" width="3.00390625" style="4" customWidth="1"/>
    <col min="17" max="17" width="2.00390625" style="4" customWidth="1"/>
    <col min="18" max="18" width="13.57421875" style="4" customWidth="1"/>
    <col min="19" max="19" width="0.5625" style="4" customWidth="1"/>
    <col min="20" max="16384" width="9.140625" style="4" customWidth="1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5"/>
      <c r="B2" s="6"/>
      <c r="C2" s="6"/>
      <c r="D2" s="6"/>
      <c r="E2" s="6"/>
      <c r="F2" s="6"/>
      <c r="G2" s="171" t="s">
        <v>455</v>
      </c>
      <c r="H2" s="172"/>
      <c r="I2" s="172"/>
      <c r="J2" s="172"/>
      <c r="K2" s="172"/>
      <c r="L2" s="172"/>
      <c r="M2" s="172"/>
      <c r="N2" s="172"/>
      <c r="O2" s="172"/>
      <c r="P2" s="6"/>
      <c r="Q2" s="6"/>
      <c r="R2" s="6"/>
      <c r="S2" s="7"/>
    </row>
    <row r="3" spans="1:19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19" ht="8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</row>
    <row r="5" spans="1:19" ht="17.25" customHeight="1">
      <c r="A5" s="14"/>
      <c r="B5" s="15" t="s">
        <v>0</v>
      </c>
      <c r="C5" s="15"/>
      <c r="D5" s="15"/>
      <c r="E5" s="16" t="s">
        <v>420</v>
      </c>
      <c r="F5" s="17"/>
      <c r="G5" s="17"/>
      <c r="H5" s="17"/>
      <c r="I5" s="17"/>
      <c r="J5" s="18"/>
      <c r="K5" s="15"/>
      <c r="L5" s="15"/>
      <c r="M5" s="15"/>
      <c r="N5" s="15"/>
      <c r="O5" s="15" t="s">
        <v>1</v>
      </c>
      <c r="P5" s="16" t="s">
        <v>2</v>
      </c>
      <c r="Q5" s="19"/>
      <c r="R5" s="18"/>
      <c r="S5" s="20"/>
    </row>
    <row r="6" spans="1:19" ht="17.25" customHeight="1" hidden="1">
      <c r="A6" s="14"/>
      <c r="B6" s="15" t="s">
        <v>3</v>
      </c>
      <c r="C6" s="15"/>
      <c r="D6" s="15"/>
      <c r="E6" s="21" t="s">
        <v>4</v>
      </c>
      <c r="F6" s="15"/>
      <c r="G6" s="15"/>
      <c r="H6" s="15"/>
      <c r="I6" s="15"/>
      <c r="J6" s="22"/>
      <c r="K6" s="15"/>
      <c r="L6" s="15"/>
      <c r="M6" s="15"/>
      <c r="N6" s="15"/>
      <c r="O6" s="15"/>
      <c r="P6" s="23"/>
      <c r="Q6" s="24"/>
      <c r="R6" s="22"/>
      <c r="S6" s="20"/>
    </row>
    <row r="7" spans="1:19" ht="15.75" customHeight="1">
      <c r="A7" s="14"/>
      <c r="B7" s="15" t="s">
        <v>5</v>
      </c>
      <c r="C7" s="15"/>
      <c r="D7" s="15"/>
      <c r="E7" s="25" t="s">
        <v>421</v>
      </c>
      <c r="F7" s="15"/>
      <c r="G7" s="15"/>
      <c r="H7" s="15"/>
      <c r="I7" s="15"/>
      <c r="J7" s="22"/>
      <c r="K7" s="15"/>
      <c r="L7" s="15"/>
      <c r="M7" s="15"/>
      <c r="N7" s="15"/>
      <c r="O7" s="15" t="s">
        <v>6</v>
      </c>
      <c r="P7" s="21"/>
      <c r="Q7" s="24"/>
      <c r="R7" s="22"/>
      <c r="S7" s="20"/>
    </row>
    <row r="8" spans="1:19" ht="17.25" customHeight="1" hidden="1">
      <c r="A8" s="14"/>
      <c r="B8" s="15" t="s">
        <v>7</v>
      </c>
      <c r="C8" s="15"/>
      <c r="D8" s="15"/>
      <c r="E8" s="25" t="s">
        <v>2</v>
      </c>
      <c r="F8" s="15"/>
      <c r="G8" s="15"/>
      <c r="H8" s="15"/>
      <c r="I8" s="15"/>
      <c r="J8" s="22"/>
      <c r="K8" s="15"/>
      <c r="L8" s="15"/>
      <c r="M8" s="15"/>
      <c r="N8" s="15"/>
      <c r="O8" s="15"/>
      <c r="P8" s="23"/>
      <c r="Q8" s="24"/>
      <c r="R8" s="22"/>
      <c r="S8" s="20"/>
    </row>
    <row r="9" spans="1:19" ht="15.75" customHeight="1">
      <c r="A9" s="14"/>
      <c r="B9" s="15" t="s">
        <v>8</v>
      </c>
      <c r="C9" s="15"/>
      <c r="D9" s="15"/>
      <c r="E9" s="26" t="s">
        <v>454</v>
      </c>
      <c r="F9" s="27"/>
      <c r="G9" s="27"/>
      <c r="H9" s="27"/>
      <c r="I9" s="27"/>
      <c r="J9" s="28"/>
      <c r="K9" s="15"/>
      <c r="L9" s="15"/>
      <c r="M9" s="15"/>
      <c r="N9" s="15"/>
      <c r="O9" s="15" t="s">
        <v>9</v>
      </c>
      <c r="P9" s="29"/>
      <c r="Q9" s="30"/>
      <c r="R9" s="28"/>
      <c r="S9" s="20"/>
    </row>
    <row r="10" spans="1:19" ht="17.25" customHeight="1" hidden="1">
      <c r="A10" s="14"/>
      <c r="B10" s="15" t="s">
        <v>10</v>
      </c>
      <c r="C10" s="15"/>
      <c r="D10" s="15"/>
      <c r="E10" s="31" t="s">
        <v>2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4"/>
      <c r="Q10" s="24"/>
      <c r="R10" s="15"/>
      <c r="S10" s="20"/>
    </row>
    <row r="11" spans="1:19" ht="17.25" customHeight="1" hidden="1">
      <c r="A11" s="14"/>
      <c r="B11" s="15" t="s">
        <v>11</v>
      </c>
      <c r="C11" s="15"/>
      <c r="D11" s="15"/>
      <c r="E11" s="31" t="s">
        <v>2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4"/>
      <c r="Q11" s="24"/>
      <c r="R11" s="15"/>
      <c r="S11" s="20"/>
    </row>
    <row r="12" spans="1:19" ht="17.25" customHeight="1" hidden="1">
      <c r="A12" s="14"/>
      <c r="B12" s="15" t="s">
        <v>12</v>
      </c>
      <c r="C12" s="15"/>
      <c r="D12" s="15"/>
      <c r="E12" s="31" t="s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4"/>
      <c r="Q12" s="24"/>
      <c r="R12" s="15"/>
      <c r="S12" s="20"/>
    </row>
    <row r="13" spans="1:19" ht="17.25" customHeight="1" hidden="1">
      <c r="A13" s="14"/>
      <c r="B13" s="15"/>
      <c r="C13" s="15"/>
      <c r="D13" s="15"/>
      <c r="E13" s="31" t="s">
        <v>2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4"/>
      <c r="Q13" s="24"/>
      <c r="R13" s="15"/>
      <c r="S13" s="20"/>
    </row>
    <row r="14" spans="1:19" ht="17.25" customHeight="1" hidden="1">
      <c r="A14" s="14"/>
      <c r="B14" s="15"/>
      <c r="C14" s="15"/>
      <c r="D14" s="15"/>
      <c r="E14" s="31" t="s">
        <v>2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4"/>
      <c r="Q14" s="24"/>
      <c r="R14" s="15"/>
      <c r="S14" s="20"/>
    </row>
    <row r="15" spans="1:19" ht="17.25" customHeight="1" hidden="1">
      <c r="A15" s="14"/>
      <c r="B15" s="15"/>
      <c r="C15" s="15"/>
      <c r="D15" s="15"/>
      <c r="E15" s="31" t="s">
        <v>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4"/>
      <c r="Q15" s="24"/>
      <c r="R15" s="15"/>
      <c r="S15" s="20"/>
    </row>
    <row r="16" spans="1:19" ht="17.25" customHeight="1" hidden="1">
      <c r="A16" s="14"/>
      <c r="B16" s="15"/>
      <c r="C16" s="15"/>
      <c r="D16" s="15"/>
      <c r="E16" s="31" t="s">
        <v>2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4"/>
      <c r="Q16" s="24"/>
      <c r="R16" s="15"/>
      <c r="S16" s="20"/>
    </row>
    <row r="17" spans="1:19" ht="17.25" customHeight="1" hidden="1">
      <c r="A17" s="14"/>
      <c r="B17" s="15"/>
      <c r="C17" s="15"/>
      <c r="D17" s="15"/>
      <c r="E17" s="31" t="s">
        <v>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4"/>
      <c r="Q17" s="24"/>
      <c r="R17" s="15"/>
      <c r="S17" s="20"/>
    </row>
    <row r="18" spans="1:19" ht="17.25" customHeight="1" hidden="1">
      <c r="A18" s="14"/>
      <c r="B18" s="15"/>
      <c r="C18" s="15"/>
      <c r="D18" s="15"/>
      <c r="E18" s="31" t="s">
        <v>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4"/>
      <c r="Q18" s="24"/>
      <c r="R18" s="15"/>
      <c r="S18" s="20"/>
    </row>
    <row r="19" spans="1:19" ht="17.25" customHeight="1" hidden="1">
      <c r="A19" s="14"/>
      <c r="B19" s="15"/>
      <c r="C19" s="15"/>
      <c r="D19" s="15"/>
      <c r="E19" s="31" t="s">
        <v>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4"/>
      <c r="Q19" s="24"/>
      <c r="R19" s="15"/>
      <c r="S19" s="20"/>
    </row>
    <row r="20" spans="1:19" ht="17.25" customHeight="1" hidden="1">
      <c r="A20" s="14"/>
      <c r="B20" s="15"/>
      <c r="C20" s="15"/>
      <c r="D20" s="15"/>
      <c r="E20" s="31" t="s">
        <v>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4"/>
      <c r="Q20" s="24"/>
      <c r="R20" s="15"/>
      <c r="S20" s="20"/>
    </row>
    <row r="21" spans="1:19" ht="17.25" customHeight="1" hidden="1">
      <c r="A21" s="14"/>
      <c r="B21" s="15"/>
      <c r="C21" s="15"/>
      <c r="D21" s="15"/>
      <c r="E21" s="31" t="s">
        <v>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4"/>
      <c r="Q21" s="24"/>
      <c r="R21" s="15"/>
      <c r="S21" s="20"/>
    </row>
    <row r="22" spans="1:19" ht="17.25" customHeight="1" hidden="1">
      <c r="A22" s="14"/>
      <c r="B22" s="15"/>
      <c r="C22" s="15"/>
      <c r="D22" s="15"/>
      <c r="E22" s="31" t="s">
        <v>2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4"/>
      <c r="Q22" s="24"/>
      <c r="R22" s="15"/>
      <c r="S22" s="20"/>
    </row>
    <row r="23" spans="1:19" ht="17.25" customHeight="1" hidden="1">
      <c r="A23" s="14"/>
      <c r="B23" s="15"/>
      <c r="C23" s="15"/>
      <c r="D23" s="15"/>
      <c r="E23" s="31" t="s">
        <v>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4"/>
      <c r="Q23" s="24"/>
      <c r="R23" s="15"/>
      <c r="S23" s="20"/>
    </row>
    <row r="24" spans="1:19" ht="17.25" customHeight="1" hidden="1">
      <c r="A24" s="14"/>
      <c r="B24" s="15"/>
      <c r="C24" s="15"/>
      <c r="D24" s="15"/>
      <c r="E24" s="31" t="s">
        <v>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4"/>
      <c r="Q24" s="24"/>
      <c r="R24" s="15"/>
      <c r="S24" s="20"/>
    </row>
    <row r="25" spans="1:19" ht="17.2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 t="s">
        <v>13</v>
      </c>
      <c r="P25" s="15" t="s">
        <v>14</v>
      </c>
      <c r="Q25" s="15"/>
      <c r="R25" s="15"/>
      <c r="S25" s="20"/>
    </row>
    <row r="26" spans="1:19" ht="17.25" customHeight="1">
      <c r="A26" s="14"/>
      <c r="B26" s="15" t="s">
        <v>15</v>
      </c>
      <c r="C26" s="15"/>
      <c r="D26" s="15"/>
      <c r="E26" s="16" t="s">
        <v>422</v>
      </c>
      <c r="F26" s="17"/>
      <c r="G26" s="17"/>
      <c r="H26" s="17"/>
      <c r="I26" s="17"/>
      <c r="J26" s="18"/>
      <c r="K26" s="15"/>
      <c r="L26" s="15"/>
      <c r="M26" s="15"/>
      <c r="N26" s="15"/>
      <c r="O26" s="32"/>
      <c r="P26" s="33"/>
      <c r="Q26" s="34"/>
      <c r="R26" s="35"/>
      <c r="S26" s="20"/>
    </row>
    <row r="27" spans="1:19" ht="17.25" customHeight="1">
      <c r="A27" s="14"/>
      <c r="B27" s="15" t="s">
        <v>16</v>
      </c>
      <c r="C27" s="15"/>
      <c r="D27" s="15"/>
      <c r="E27" s="21"/>
      <c r="F27" s="15"/>
      <c r="G27" s="15"/>
      <c r="H27" s="15"/>
      <c r="I27" s="15"/>
      <c r="J27" s="22"/>
      <c r="K27" s="15"/>
      <c r="L27" s="15"/>
      <c r="M27" s="15"/>
      <c r="N27" s="15"/>
      <c r="O27" s="32"/>
      <c r="P27" s="33"/>
      <c r="Q27" s="34"/>
      <c r="R27" s="35"/>
      <c r="S27" s="20"/>
    </row>
    <row r="28" spans="1:19" ht="17.25" customHeight="1">
      <c r="A28" s="14"/>
      <c r="B28" s="15" t="s">
        <v>17</v>
      </c>
      <c r="C28" s="15"/>
      <c r="D28" s="15"/>
      <c r="E28" s="21" t="s">
        <v>423</v>
      </c>
      <c r="F28" s="15"/>
      <c r="G28" s="15"/>
      <c r="H28" s="15"/>
      <c r="I28" s="15"/>
      <c r="J28" s="22"/>
      <c r="K28" s="15"/>
      <c r="L28" s="15"/>
      <c r="M28" s="15"/>
      <c r="N28" s="15"/>
      <c r="O28" s="32"/>
      <c r="P28" s="33"/>
      <c r="Q28" s="34"/>
      <c r="R28" s="35"/>
      <c r="S28" s="20"/>
    </row>
    <row r="29" spans="1:19" ht="17.25" customHeight="1">
      <c r="A29" s="14"/>
      <c r="B29" s="15"/>
      <c r="C29" s="15"/>
      <c r="D29" s="15"/>
      <c r="E29" s="29"/>
      <c r="F29" s="27"/>
      <c r="G29" s="27"/>
      <c r="H29" s="27"/>
      <c r="I29" s="27"/>
      <c r="J29" s="28"/>
      <c r="K29" s="15"/>
      <c r="L29" s="15"/>
      <c r="M29" s="15"/>
      <c r="N29" s="15"/>
      <c r="O29" s="24"/>
      <c r="P29" s="24"/>
      <c r="Q29" s="24"/>
      <c r="R29" s="15"/>
      <c r="S29" s="20"/>
    </row>
    <row r="30" spans="1:19" ht="17.25" customHeight="1">
      <c r="A30" s="14"/>
      <c r="B30" s="15"/>
      <c r="C30" s="15"/>
      <c r="D30" s="15"/>
      <c r="E30" s="36" t="s">
        <v>18</v>
      </c>
      <c r="F30" s="15"/>
      <c r="G30" s="15" t="s">
        <v>19</v>
      </c>
      <c r="H30" s="15"/>
      <c r="I30" s="15"/>
      <c r="J30" s="15"/>
      <c r="K30" s="15"/>
      <c r="L30" s="15"/>
      <c r="M30" s="15"/>
      <c r="N30" s="15"/>
      <c r="O30" s="36" t="s">
        <v>20</v>
      </c>
      <c r="P30" s="24"/>
      <c r="Q30" s="24"/>
      <c r="R30" s="37"/>
      <c r="S30" s="20"/>
    </row>
    <row r="31" spans="1:19" ht="17.25" customHeight="1">
      <c r="A31" s="14"/>
      <c r="B31" s="15"/>
      <c r="C31" s="15"/>
      <c r="D31" s="15"/>
      <c r="E31" s="32"/>
      <c r="F31" s="15"/>
      <c r="G31" s="33"/>
      <c r="H31" s="38"/>
      <c r="I31" s="39"/>
      <c r="J31" s="15"/>
      <c r="K31" s="15"/>
      <c r="L31" s="15"/>
      <c r="M31" s="15"/>
      <c r="N31" s="15"/>
      <c r="O31" s="40" t="s">
        <v>456</v>
      </c>
      <c r="P31" s="24"/>
      <c r="Q31" s="24"/>
      <c r="R31" s="41"/>
      <c r="S31" s="20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21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22</v>
      </c>
      <c r="B34" s="50"/>
      <c r="C34" s="50"/>
      <c r="D34" s="51"/>
      <c r="E34" s="52" t="s">
        <v>23</v>
      </c>
      <c r="F34" s="51"/>
      <c r="G34" s="52" t="s">
        <v>24</v>
      </c>
      <c r="H34" s="50"/>
      <c r="I34" s="51"/>
      <c r="J34" s="52" t="s">
        <v>25</v>
      </c>
      <c r="K34" s="50"/>
      <c r="L34" s="52" t="s">
        <v>26</v>
      </c>
      <c r="M34" s="50"/>
      <c r="N34" s="50"/>
      <c r="O34" s="51"/>
      <c r="P34" s="52" t="s">
        <v>27</v>
      </c>
      <c r="Q34" s="50"/>
      <c r="R34" s="50"/>
      <c r="S34" s="53"/>
    </row>
    <row r="35" spans="1:19" ht="20.25" customHeight="1">
      <c r="A35" s="54"/>
      <c r="B35" s="55"/>
      <c r="C35" s="55"/>
      <c r="D35" s="56"/>
      <c r="E35" s="57"/>
      <c r="F35" s="58"/>
      <c r="G35" s="59"/>
      <c r="H35" s="55"/>
      <c r="I35" s="56"/>
      <c r="J35" s="57"/>
      <c r="K35" s="60"/>
      <c r="L35" s="59"/>
      <c r="M35" s="55"/>
      <c r="N35" s="55"/>
      <c r="O35" s="56"/>
      <c r="P35" s="59"/>
      <c r="Q35" s="55"/>
      <c r="R35" s="61"/>
      <c r="S35" s="62"/>
    </row>
    <row r="36" spans="1:19" ht="20.25" customHeight="1">
      <c r="A36" s="45"/>
      <c r="B36" s="46"/>
      <c r="C36" s="46"/>
      <c r="D36" s="46"/>
      <c r="E36" s="47" t="s">
        <v>28</v>
      </c>
      <c r="F36" s="46"/>
      <c r="G36" s="46"/>
      <c r="H36" s="46"/>
      <c r="I36" s="46"/>
      <c r="J36" s="63" t="s">
        <v>29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30</v>
      </c>
      <c r="B37" s="65"/>
      <c r="C37" s="66" t="s">
        <v>31</v>
      </c>
      <c r="D37" s="67"/>
      <c r="E37" s="67"/>
      <c r="F37" s="68"/>
      <c r="G37" s="64" t="s">
        <v>32</v>
      </c>
      <c r="H37" s="69"/>
      <c r="I37" s="66" t="s">
        <v>33</v>
      </c>
      <c r="J37" s="67"/>
      <c r="K37" s="67"/>
      <c r="L37" s="64" t="s">
        <v>34</v>
      </c>
      <c r="M37" s="69"/>
      <c r="N37" s="66" t="s">
        <v>35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36</v>
      </c>
      <c r="C38" s="18"/>
      <c r="D38" s="72" t="s">
        <v>37</v>
      </c>
      <c r="E38" s="73"/>
      <c r="F38" s="74"/>
      <c r="G38" s="70">
        <v>8</v>
      </c>
      <c r="H38" s="75" t="s">
        <v>38</v>
      </c>
      <c r="I38" s="35"/>
      <c r="J38" s="76"/>
      <c r="K38" s="77"/>
      <c r="L38" s="70">
        <v>13</v>
      </c>
      <c r="M38" s="33" t="s">
        <v>39</v>
      </c>
      <c r="N38" s="38"/>
      <c r="O38" s="38"/>
      <c r="P38" s="78">
        <f>M48</f>
        <v>20</v>
      </c>
      <c r="Q38" s="79" t="s">
        <v>40</v>
      </c>
      <c r="R38" s="73"/>
      <c r="S38" s="74"/>
    </row>
    <row r="39" spans="1:19" ht="20.25" customHeight="1">
      <c r="A39" s="70">
        <v>2</v>
      </c>
      <c r="B39" s="80"/>
      <c r="C39" s="28"/>
      <c r="D39" s="72" t="s">
        <v>41</v>
      </c>
      <c r="E39" s="73"/>
      <c r="F39" s="74"/>
      <c r="G39" s="70">
        <v>9</v>
      </c>
      <c r="H39" s="15" t="s">
        <v>42</v>
      </c>
      <c r="I39" s="72"/>
      <c r="J39" s="76"/>
      <c r="K39" s="77"/>
      <c r="L39" s="70">
        <v>14</v>
      </c>
      <c r="M39" s="33" t="s">
        <v>43</v>
      </c>
      <c r="N39" s="38"/>
      <c r="O39" s="38"/>
      <c r="P39" s="78">
        <f>M48</f>
        <v>20</v>
      </c>
      <c r="Q39" s="79" t="s">
        <v>40</v>
      </c>
      <c r="R39" s="73"/>
      <c r="S39" s="74"/>
    </row>
    <row r="40" spans="1:19" ht="20.25" customHeight="1">
      <c r="A40" s="70">
        <v>3</v>
      </c>
      <c r="B40" s="71" t="s">
        <v>44</v>
      </c>
      <c r="C40" s="18"/>
      <c r="D40" s="72" t="s">
        <v>37</v>
      </c>
      <c r="E40" s="73"/>
      <c r="F40" s="74"/>
      <c r="G40" s="70">
        <v>10</v>
      </c>
      <c r="H40" s="75" t="s">
        <v>45</v>
      </c>
      <c r="I40" s="35"/>
      <c r="J40" s="76"/>
      <c r="K40" s="77"/>
      <c r="L40" s="70">
        <v>15</v>
      </c>
      <c r="M40" s="33" t="s">
        <v>46</v>
      </c>
      <c r="N40" s="38"/>
      <c r="O40" s="38"/>
      <c r="P40" s="78">
        <f>M48</f>
        <v>20</v>
      </c>
      <c r="Q40" s="79" t="s">
        <v>40</v>
      </c>
      <c r="R40" s="73"/>
      <c r="S40" s="74"/>
    </row>
    <row r="41" spans="1:19" ht="20.25" customHeight="1">
      <c r="A41" s="70">
        <v>4</v>
      </c>
      <c r="B41" s="80"/>
      <c r="C41" s="28"/>
      <c r="D41" s="72" t="s">
        <v>41</v>
      </c>
      <c r="E41" s="73"/>
      <c r="F41" s="74"/>
      <c r="G41" s="70">
        <v>11</v>
      </c>
      <c r="H41" s="75"/>
      <c r="I41" s="35"/>
      <c r="J41" s="76"/>
      <c r="K41" s="77"/>
      <c r="L41" s="70">
        <v>16</v>
      </c>
      <c r="M41" s="33" t="s">
        <v>47</v>
      </c>
      <c r="N41" s="38"/>
      <c r="O41" s="38"/>
      <c r="P41" s="78">
        <f>M48</f>
        <v>20</v>
      </c>
      <c r="Q41" s="79" t="s">
        <v>40</v>
      </c>
      <c r="R41" s="73"/>
      <c r="S41" s="74"/>
    </row>
    <row r="42" spans="1:19" ht="20.25" customHeight="1">
      <c r="A42" s="70">
        <v>5</v>
      </c>
      <c r="B42" s="71" t="s">
        <v>48</v>
      </c>
      <c r="C42" s="18"/>
      <c r="D42" s="72" t="s">
        <v>37</v>
      </c>
      <c r="E42" s="73"/>
      <c r="F42" s="74"/>
      <c r="G42" s="81"/>
      <c r="H42" s="38"/>
      <c r="I42" s="35"/>
      <c r="J42" s="82"/>
      <c r="K42" s="77"/>
      <c r="L42" s="70">
        <v>17</v>
      </c>
      <c r="M42" s="33" t="s">
        <v>49</v>
      </c>
      <c r="N42" s="38"/>
      <c r="O42" s="38"/>
      <c r="P42" s="78">
        <f>M48</f>
        <v>20</v>
      </c>
      <c r="Q42" s="79" t="s">
        <v>40</v>
      </c>
      <c r="R42" s="73"/>
      <c r="S42" s="74"/>
    </row>
    <row r="43" spans="1:19" ht="20.25" customHeight="1">
      <c r="A43" s="70">
        <v>6</v>
      </c>
      <c r="B43" s="80"/>
      <c r="C43" s="28"/>
      <c r="D43" s="72" t="s">
        <v>41</v>
      </c>
      <c r="E43" s="73"/>
      <c r="F43" s="74"/>
      <c r="G43" s="81"/>
      <c r="H43" s="38"/>
      <c r="I43" s="35"/>
      <c r="J43" s="82"/>
      <c r="K43" s="77"/>
      <c r="L43" s="70">
        <v>18</v>
      </c>
      <c r="M43" s="75" t="s">
        <v>50</v>
      </c>
      <c r="N43" s="38"/>
      <c r="O43" s="38"/>
      <c r="P43" s="38"/>
      <c r="Q43" s="38"/>
      <c r="R43" s="73"/>
      <c r="S43" s="74"/>
    </row>
    <row r="44" spans="1:19" ht="20.25" customHeight="1">
      <c r="A44" s="70">
        <v>7</v>
      </c>
      <c r="B44" s="83" t="s">
        <v>51</v>
      </c>
      <c r="C44" s="38"/>
      <c r="D44" s="35"/>
      <c r="E44" s="84"/>
      <c r="F44" s="48"/>
      <c r="G44" s="70">
        <v>12</v>
      </c>
      <c r="H44" s="83" t="s">
        <v>52</v>
      </c>
      <c r="I44" s="35"/>
      <c r="J44" s="85"/>
      <c r="K44" s="86"/>
      <c r="L44" s="70">
        <v>19</v>
      </c>
      <c r="M44" s="83" t="s">
        <v>53</v>
      </c>
      <c r="N44" s="38"/>
      <c r="O44" s="38"/>
      <c r="P44" s="38"/>
      <c r="Q44" s="74"/>
      <c r="R44" s="84"/>
      <c r="S44" s="48"/>
    </row>
    <row r="45" spans="1:19" ht="20.25" customHeight="1">
      <c r="A45" s="87">
        <v>20</v>
      </c>
      <c r="B45" s="88" t="s">
        <v>54</v>
      </c>
      <c r="C45" s="89"/>
      <c r="D45" s="90"/>
      <c r="E45" s="91"/>
      <c r="F45" s="44"/>
      <c r="G45" s="87">
        <v>21</v>
      </c>
      <c r="H45" s="88" t="s">
        <v>55</v>
      </c>
      <c r="I45" s="90"/>
      <c r="J45" s="92"/>
      <c r="K45" s="93">
        <f>M49</f>
        <v>20</v>
      </c>
      <c r="L45" s="87">
        <v>22</v>
      </c>
      <c r="M45" s="88" t="s">
        <v>56</v>
      </c>
      <c r="N45" s="89"/>
      <c r="O45" s="43"/>
      <c r="P45" s="43"/>
      <c r="Q45" s="43"/>
      <c r="R45" s="91"/>
      <c r="S45" s="44"/>
    </row>
    <row r="46" spans="1:19" ht="20.25" customHeight="1">
      <c r="A46" s="94" t="s">
        <v>16</v>
      </c>
      <c r="B46" s="12"/>
      <c r="C46" s="12"/>
      <c r="D46" s="12"/>
      <c r="E46" s="12"/>
      <c r="F46" s="95"/>
      <c r="G46" s="96"/>
      <c r="H46" s="12"/>
      <c r="I46" s="12"/>
      <c r="J46" s="12"/>
      <c r="K46" s="12"/>
      <c r="L46" s="64" t="s">
        <v>57</v>
      </c>
      <c r="M46" s="51"/>
      <c r="N46" s="66" t="s">
        <v>58</v>
      </c>
      <c r="O46" s="50"/>
      <c r="P46" s="50"/>
      <c r="Q46" s="50"/>
      <c r="R46" s="50"/>
      <c r="S46" s="53"/>
    </row>
    <row r="47" spans="1:19" ht="20.25" customHeight="1">
      <c r="A47" s="14"/>
      <c r="B47" s="15"/>
      <c r="C47" s="15"/>
      <c r="D47" s="15"/>
      <c r="E47" s="15"/>
      <c r="F47" s="22"/>
      <c r="G47" s="97"/>
      <c r="H47" s="15"/>
      <c r="I47" s="15"/>
      <c r="J47" s="15"/>
      <c r="K47" s="15"/>
      <c r="L47" s="70">
        <v>23</v>
      </c>
      <c r="M47" s="75" t="s">
        <v>59</v>
      </c>
      <c r="N47" s="38"/>
      <c r="O47" s="38"/>
      <c r="P47" s="38"/>
      <c r="Q47" s="74"/>
      <c r="R47" s="84"/>
      <c r="S47" s="48"/>
    </row>
    <row r="48" spans="1:19" ht="20.25" customHeight="1">
      <c r="A48" s="98" t="s">
        <v>60</v>
      </c>
      <c r="B48" s="27"/>
      <c r="C48" s="27"/>
      <c r="D48" s="27"/>
      <c r="E48" s="27"/>
      <c r="F48" s="28"/>
      <c r="G48" s="99" t="s">
        <v>61</v>
      </c>
      <c r="H48" s="27"/>
      <c r="I48" s="27"/>
      <c r="J48" s="27"/>
      <c r="K48" s="27"/>
      <c r="L48" s="70">
        <v>24</v>
      </c>
      <c r="M48" s="100">
        <v>20</v>
      </c>
      <c r="N48" s="35" t="s">
        <v>40</v>
      </c>
      <c r="O48" s="101">
        <f>R47-O49</f>
        <v>0</v>
      </c>
      <c r="P48" s="27" t="s">
        <v>62</v>
      </c>
      <c r="Q48" s="27"/>
      <c r="R48" s="102"/>
      <c r="S48" s="103"/>
    </row>
    <row r="49" spans="1:19" ht="20.25" customHeight="1">
      <c r="A49" s="104" t="s">
        <v>15</v>
      </c>
      <c r="B49" s="17"/>
      <c r="C49" s="17"/>
      <c r="D49" s="17"/>
      <c r="E49" s="17"/>
      <c r="F49" s="18"/>
      <c r="G49" s="105"/>
      <c r="H49" s="17"/>
      <c r="I49" s="17"/>
      <c r="J49" s="17"/>
      <c r="K49" s="17"/>
      <c r="L49" s="70">
        <v>25</v>
      </c>
      <c r="M49" s="100">
        <v>20</v>
      </c>
      <c r="N49" s="35" t="s">
        <v>40</v>
      </c>
      <c r="O49" s="101">
        <f>SUMIF(Rozpocet!N14:N65536,M49,Rozpocet!I14:I65536)+SUMIF(P38:P42,M49,R38:R42)+IF(K45=M49,J45,0)</f>
        <v>0</v>
      </c>
      <c r="P49" s="38" t="s">
        <v>62</v>
      </c>
      <c r="Q49" s="38"/>
      <c r="R49" s="73"/>
      <c r="S49" s="74"/>
    </row>
    <row r="50" spans="1:19" ht="20.25" customHeight="1">
      <c r="A50" s="14"/>
      <c r="B50" s="15"/>
      <c r="C50" s="15"/>
      <c r="D50" s="15"/>
      <c r="E50" s="15"/>
      <c r="F50" s="22"/>
      <c r="G50" s="97"/>
      <c r="H50" s="15"/>
      <c r="I50" s="15"/>
      <c r="J50" s="15"/>
      <c r="K50" s="15"/>
      <c r="L50" s="87">
        <v>26</v>
      </c>
      <c r="M50" s="106" t="s">
        <v>63</v>
      </c>
      <c r="N50" s="89"/>
      <c r="O50" s="89"/>
      <c r="P50" s="89"/>
      <c r="Q50" s="43"/>
      <c r="R50" s="107"/>
      <c r="S50" s="108"/>
    </row>
    <row r="51" spans="1:19" ht="20.25" customHeight="1">
      <c r="A51" s="98" t="s">
        <v>64</v>
      </c>
      <c r="B51" s="27"/>
      <c r="C51" s="27"/>
      <c r="D51" s="27"/>
      <c r="E51" s="27"/>
      <c r="F51" s="28"/>
      <c r="G51" s="99" t="s">
        <v>61</v>
      </c>
      <c r="H51" s="27"/>
      <c r="I51" s="27"/>
      <c r="J51" s="27"/>
      <c r="K51" s="27"/>
      <c r="L51" s="64" t="s">
        <v>65</v>
      </c>
      <c r="M51" s="51"/>
      <c r="N51" s="66" t="s">
        <v>66</v>
      </c>
      <c r="O51" s="50"/>
      <c r="P51" s="50"/>
      <c r="Q51" s="50"/>
      <c r="R51" s="109"/>
      <c r="S51" s="53"/>
    </row>
    <row r="52" spans="1:19" ht="20.25" customHeight="1">
      <c r="A52" s="104" t="s">
        <v>17</v>
      </c>
      <c r="B52" s="17"/>
      <c r="C52" s="17"/>
      <c r="D52" s="17"/>
      <c r="E52" s="17"/>
      <c r="F52" s="18"/>
      <c r="G52" s="105"/>
      <c r="H52" s="17"/>
      <c r="I52" s="17"/>
      <c r="J52" s="17"/>
      <c r="K52" s="17"/>
      <c r="L52" s="70">
        <v>27</v>
      </c>
      <c r="M52" s="75" t="s">
        <v>67</v>
      </c>
      <c r="N52" s="38"/>
      <c r="O52" s="38"/>
      <c r="P52" s="38"/>
      <c r="Q52" s="35"/>
      <c r="R52" s="73"/>
      <c r="S52" s="74"/>
    </row>
    <row r="53" spans="1:19" ht="20.25" customHeight="1">
      <c r="A53" s="14"/>
      <c r="B53" s="15"/>
      <c r="C53" s="15"/>
      <c r="D53" s="15"/>
      <c r="E53" s="15"/>
      <c r="F53" s="22"/>
      <c r="G53" s="97"/>
      <c r="H53" s="15"/>
      <c r="I53" s="15"/>
      <c r="J53" s="15"/>
      <c r="K53" s="15"/>
      <c r="L53" s="70">
        <v>28</v>
      </c>
      <c r="M53" s="75" t="s">
        <v>68</v>
      </c>
      <c r="N53" s="38"/>
      <c r="O53" s="38"/>
      <c r="P53" s="38"/>
      <c r="Q53" s="35"/>
      <c r="R53" s="73"/>
      <c r="S53" s="74"/>
    </row>
    <row r="54" spans="1:19" ht="20.25" customHeight="1">
      <c r="A54" s="110" t="s">
        <v>60</v>
      </c>
      <c r="B54" s="43"/>
      <c r="C54" s="43"/>
      <c r="D54" s="43"/>
      <c r="E54" s="43"/>
      <c r="F54" s="111"/>
      <c r="G54" s="112" t="s">
        <v>61</v>
      </c>
      <c r="H54" s="43"/>
      <c r="I54" s="43"/>
      <c r="J54" s="43"/>
      <c r="K54" s="43"/>
      <c r="L54" s="87">
        <v>29</v>
      </c>
      <c r="M54" s="88" t="s">
        <v>69</v>
      </c>
      <c r="N54" s="89"/>
      <c r="O54" s="89"/>
      <c r="P54" s="89"/>
      <c r="Q54" s="90"/>
      <c r="R54" s="57"/>
      <c r="S54" s="113"/>
    </row>
  </sheetData>
  <sheetProtection/>
  <printOptions horizontalCentered="1" verticalCentered="1"/>
  <pageMargins left="0.5905511811023623" right="0.5905511811023623" top="0.9055118110236221" bottom="0.9055118110236221" header="0" footer="0"/>
  <pageSetup horizontalDpi="600" verticalDpi="600" orientation="portrait" paperSize="9" scale="95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="145" zoomScaleNormal="145" zoomScalePageLayoutView="0" workbookViewId="0" topLeftCell="A1">
      <pane ySplit="13" topLeftCell="A14" activePane="bottomLeft" state="frozen"/>
      <selection pane="topLeft" activeCell="A1" sqref="A1"/>
      <selection pane="bottomLeft" activeCell="B24" sqref="B24"/>
    </sheetView>
  </sheetViews>
  <sheetFormatPr defaultColWidth="9.140625" defaultRowHeight="12.75" customHeight="1"/>
  <cols>
    <col min="1" max="1" width="12.7109375" style="115" customWidth="1"/>
    <col min="2" max="2" width="55.7109375" style="115" customWidth="1"/>
    <col min="3" max="3" width="13.57421875" style="115" customWidth="1"/>
    <col min="4" max="5" width="13.8515625" style="115" hidden="1" customWidth="1"/>
    <col min="6" max="16384" width="9.140625" style="115" customWidth="1"/>
  </cols>
  <sheetData>
    <row r="1" spans="1:5" ht="18" customHeight="1">
      <c r="A1" s="173" t="s">
        <v>455</v>
      </c>
      <c r="B1" s="174"/>
      <c r="C1" s="165"/>
      <c r="D1" s="114"/>
      <c r="E1" s="114"/>
    </row>
    <row r="2" spans="1:5" ht="12" customHeight="1">
      <c r="A2" s="163" t="s">
        <v>70</v>
      </c>
      <c r="B2" s="164" t="str">
        <f>'Krycí list'!E5</f>
        <v>Výmena vonk. rozv. ÚK a TV v tep. okruhu Kotolňa Sever, Rajec</v>
      </c>
      <c r="C2" s="166"/>
      <c r="D2" s="117"/>
      <c r="E2" s="117"/>
    </row>
    <row r="3" spans="1:5" ht="12" customHeight="1">
      <c r="A3" s="163" t="s">
        <v>71</v>
      </c>
      <c r="B3" s="164" t="str">
        <f>'Krycí list'!E7</f>
        <v>Vonkajšie rozvody ÚK a TV</v>
      </c>
      <c r="C3" s="167"/>
      <c r="D3" s="116"/>
      <c r="E3" s="118"/>
    </row>
    <row r="4" spans="1:5" ht="12" customHeight="1">
      <c r="A4" s="163" t="s">
        <v>72</v>
      </c>
      <c r="B4" s="164" t="str">
        <f>'Krycí list'!E9</f>
        <v>Vonkajšie rozvody ÚK a TV - Potrubná časť</v>
      </c>
      <c r="C4" s="167"/>
      <c r="D4" s="116"/>
      <c r="E4" s="118"/>
    </row>
    <row r="5" spans="1:5" ht="12" customHeight="1">
      <c r="A5" s="164" t="s">
        <v>73</v>
      </c>
      <c r="B5" s="164" t="str">
        <f>'Krycí list'!P5</f>
        <v> </v>
      </c>
      <c r="C5" s="167"/>
      <c r="D5" s="116"/>
      <c r="E5" s="118"/>
    </row>
    <row r="6" spans="1:5" ht="6" customHeight="1">
      <c r="A6" s="164"/>
      <c r="B6" s="164"/>
      <c r="C6" s="167"/>
      <c r="D6" s="116"/>
      <c r="E6" s="118"/>
    </row>
    <row r="7" spans="1:5" ht="12" customHeight="1">
      <c r="A7" s="164" t="s">
        <v>74</v>
      </c>
      <c r="B7" s="164" t="str">
        <f>'Krycí list'!E26</f>
        <v>BINEKO, spol. s r.o., Rajec</v>
      </c>
      <c r="C7" s="167"/>
      <c r="D7" s="116"/>
      <c r="E7" s="118"/>
    </row>
    <row r="8" spans="1:5" ht="12" customHeight="1">
      <c r="A8" s="164" t="s">
        <v>75</v>
      </c>
      <c r="B8" s="164" t="str">
        <f>'Krycí list'!E28</f>
        <v>FALTHERM spol. s r.o., Žilina</v>
      </c>
      <c r="C8" s="167"/>
      <c r="D8" s="116"/>
      <c r="E8" s="118"/>
    </row>
    <row r="9" spans="1:5" ht="12" customHeight="1">
      <c r="A9" s="164" t="s">
        <v>76</v>
      </c>
      <c r="B9" s="178">
        <v>43461</v>
      </c>
      <c r="C9" s="167"/>
      <c r="D9" s="116"/>
      <c r="E9" s="118"/>
    </row>
    <row r="10" spans="1:5" ht="6" customHeight="1">
      <c r="A10" s="165"/>
      <c r="B10" s="165"/>
      <c r="C10" s="165"/>
      <c r="D10" s="114"/>
      <c r="E10" s="114"/>
    </row>
    <row r="11" spans="1:5" ht="12" customHeight="1">
      <c r="A11" s="158" t="s">
        <v>77</v>
      </c>
      <c r="B11" s="159" t="s">
        <v>78</v>
      </c>
      <c r="C11" s="168" t="s">
        <v>79</v>
      </c>
      <c r="D11" s="121" t="s">
        <v>80</v>
      </c>
      <c r="E11" s="120" t="s">
        <v>81</v>
      </c>
    </row>
    <row r="12" spans="1:5" ht="12" customHeight="1">
      <c r="A12" s="160">
        <v>1</v>
      </c>
      <c r="B12" s="161">
        <v>2</v>
      </c>
      <c r="C12" s="169">
        <v>3</v>
      </c>
      <c r="D12" s="124">
        <v>4</v>
      </c>
      <c r="E12" s="123">
        <v>5</v>
      </c>
    </row>
    <row r="13" spans="1:5" ht="3.75" customHeight="1">
      <c r="A13" s="170"/>
      <c r="B13" s="170"/>
      <c r="C13" s="170"/>
      <c r="D13" s="125"/>
      <c r="E13" s="125"/>
    </row>
    <row r="14" spans="1:5" s="126" customFormat="1" ht="12.75" customHeight="1">
      <c r="A14" s="146" t="str">
        <f>Rozpocet!D14</f>
        <v>PSV</v>
      </c>
      <c r="B14" s="147" t="str">
        <f>Rozpocet!E14</f>
        <v>Práce a dodávky PSV</v>
      </c>
      <c r="C14" s="148"/>
      <c r="D14" s="127">
        <f>Rozpocet!K14</f>
        <v>0</v>
      </c>
      <c r="E14" s="127">
        <f>Rozpocet!M14</f>
        <v>0</v>
      </c>
    </row>
    <row r="15" spans="1:5" s="126" customFormat="1" ht="12.75" customHeight="1">
      <c r="A15" s="146" t="str">
        <f>Rozpocet!D15</f>
        <v>713</v>
      </c>
      <c r="B15" s="147" t="str">
        <f>Rozpocet!E15</f>
        <v>Izolácie tepelné</v>
      </c>
      <c r="C15" s="148"/>
      <c r="D15" s="127">
        <f>Rozpocet!K15</f>
        <v>0</v>
      </c>
      <c r="E15" s="127">
        <f>Rozpocet!M15</f>
        <v>0</v>
      </c>
    </row>
    <row r="16" spans="1:5" s="126" customFormat="1" ht="12.75" customHeight="1">
      <c r="A16" s="146" t="str">
        <f>Rozpocet!D38</f>
        <v>722</v>
      </c>
      <c r="B16" s="147" t="str">
        <f>Rozpocet!E38</f>
        <v>Zdravotechnika - vnútorný vodovod</v>
      </c>
      <c r="C16" s="148"/>
      <c r="D16" s="127">
        <f>Rozpocet!K38</f>
        <v>0</v>
      </c>
      <c r="E16" s="127">
        <f>Rozpocet!M38</f>
        <v>0</v>
      </c>
    </row>
    <row r="17" spans="1:5" s="126" customFormat="1" ht="12.75" customHeight="1">
      <c r="A17" s="146" t="str">
        <f>Rozpocet!D56</f>
        <v>733</v>
      </c>
      <c r="B17" s="147" t="str">
        <f>Rozpocet!E56</f>
        <v>Ústredné kúrenie, rozvodné potrubie</v>
      </c>
      <c r="C17" s="148"/>
      <c r="D17" s="127">
        <f>Rozpocet!K56</f>
        <v>0</v>
      </c>
      <c r="E17" s="127">
        <f>Rozpocet!M56</f>
        <v>0</v>
      </c>
    </row>
    <row r="18" spans="1:5" s="126" customFormat="1" ht="12.75" customHeight="1">
      <c r="A18" s="146" t="str">
        <f>Rozpocet!D91</f>
        <v>734</v>
      </c>
      <c r="B18" s="147" t="str">
        <f>Rozpocet!E91</f>
        <v>Ústredné kúrenie, armatúry.</v>
      </c>
      <c r="C18" s="148"/>
      <c r="D18" s="127">
        <f>Rozpocet!K91</f>
        <v>0</v>
      </c>
      <c r="E18" s="127">
        <f>Rozpocet!M91</f>
        <v>0</v>
      </c>
    </row>
    <row r="19" spans="1:5" s="126" customFormat="1" ht="12.75" customHeight="1">
      <c r="A19" s="146" t="str">
        <f>Rozpocet!D110</f>
        <v>767</v>
      </c>
      <c r="B19" s="147" t="str">
        <f>Rozpocet!E110</f>
        <v>Konštrukcie doplnkové kovové</v>
      </c>
      <c r="C19" s="148"/>
      <c r="D19" s="127">
        <f>Rozpocet!K110</f>
        <v>0</v>
      </c>
      <c r="E19" s="127">
        <f>Rozpocet!M110</f>
        <v>0</v>
      </c>
    </row>
    <row r="20" spans="1:5" s="126" customFormat="1" ht="12.75" customHeight="1">
      <c r="A20" s="146" t="str">
        <f>Rozpocet!D120</f>
        <v>783</v>
      </c>
      <c r="B20" s="147" t="str">
        <f>Rozpocet!E120</f>
        <v>Dokončovacie práce - nátery</v>
      </c>
      <c r="C20" s="148"/>
      <c r="D20" s="127">
        <f>Rozpocet!K120</f>
        <v>0</v>
      </c>
      <c r="E20" s="127">
        <f>Rozpocet!M120</f>
        <v>0</v>
      </c>
    </row>
    <row r="21" spans="1:5" s="126" customFormat="1" ht="12.75" customHeight="1">
      <c r="A21" s="146"/>
      <c r="B21" s="147" t="str">
        <f>Rozpocet!E123</f>
        <v>HZS</v>
      </c>
      <c r="C21" s="148"/>
      <c r="D21" s="127">
        <f>Rozpocet!K123</f>
        <v>0</v>
      </c>
      <c r="E21" s="127">
        <f>Rozpocet!M123</f>
        <v>0</v>
      </c>
    </row>
    <row r="22" spans="1:5" s="128" customFormat="1" ht="12.75" customHeight="1">
      <c r="A22" s="153"/>
      <c r="B22" s="153" t="s">
        <v>82</v>
      </c>
      <c r="C22" s="154"/>
      <c r="D22" s="129">
        <f>Rozpocet!K134</f>
        <v>0</v>
      </c>
      <c r="E22" s="129">
        <f>Rozpocet!M134</f>
        <v>0</v>
      </c>
    </row>
  </sheetData>
  <sheetProtection/>
  <printOptions horizontalCentered="1"/>
  <pageMargins left="1.1023622047244095" right="1.1023622047244095" top="0.7874015748031497" bottom="0.7874015748031497" header="0" footer="0"/>
  <pageSetup fitToHeight="999" horizontalDpi="600" verticalDpi="600" orientation="portrait" paperSize="9" scale="96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34"/>
  <sheetViews>
    <sheetView showGridLines="0" zoomScale="160" zoomScaleNormal="160" zoomScalePageLayoutView="0" workbookViewId="0" topLeftCell="A1">
      <pane ySplit="13" topLeftCell="A65" activePane="bottomLeft" state="frozen"/>
      <selection pane="topLeft" activeCell="A1" sqref="A1"/>
      <selection pane="bottomLeft" activeCell="D5" sqref="D5"/>
    </sheetView>
  </sheetViews>
  <sheetFormatPr defaultColWidth="9.140625" defaultRowHeight="11.25" customHeight="1"/>
  <cols>
    <col min="1" max="1" width="5.7109375" style="115" customWidth="1"/>
    <col min="2" max="2" width="4.57421875" style="115" customWidth="1"/>
    <col min="3" max="3" width="4.7109375" style="115" customWidth="1"/>
    <col min="4" max="4" width="12.7109375" style="115" customWidth="1"/>
    <col min="5" max="5" width="55.7109375" style="115" customWidth="1"/>
    <col min="6" max="6" width="4.7109375" style="115" customWidth="1"/>
    <col min="7" max="7" width="9.57421875" style="115" customWidth="1"/>
    <col min="8" max="8" width="9.8515625" style="115" customWidth="1"/>
    <col min="9" max="9" width="12.7109375" style="115" customWidth="1"/>
    <col min="10" max="10" width="10.7109375" style="115" hidden="1" customWidth="1"/>
    <col min="11" max="11" width="10.8515625" style="115" hidden="1" customWidth="1"/>
    <col min="12" max="12" width="9.7109375" style="115" hidden="1" customWidth="1"/>
    <col min="13" max="13" width="11.57421875" style="115" hidden="1" customWidth="1"/>
    <col min="14" max="14" width="6.00390625" style="115" hidden="1" customWidth="1"/>
    <col min="15" max="15" width="6.7109375" style="115" hidden="1" customWidth="1"/>
    <col min="16" max="16" width="7.140625" style="115" hidden="1" customWidth="1"/>
    <col min="17" max="16384" width="9.140625" style="115" customWidth="1"/>
  </cols>
  <sheetData>
    <row r="1" spans="1:16" ht="18" customHeight="1">
      <c r="A1" s="173" t="s">
        <v>455</v>
      </c>
      <c r="B1" s="175"/>
      <c r="C1" s="175"/>
      <c r="D1" s="175"/>
      <c r="E1" s="162"/>
      <c r="F1" s="162"/>
      <c r="G1" s="162"/>
      <c r="H1" s="162"/>
      <c r="I1" s="162"/>
      <c r="J1" s="130"/>
      <c r="K1" s="130"/>
      <c r="L1" s="130"/>
      <c r="M1" s="130"/>
      <c r="N1" s="130"/>
      <c r="O1" s="131"/>
      <c r="P1" s="131"/>
    </row>
    <row r="2" spans="1:16" ht="11.25" customHeight="1">
      <c r="A2" s="163" t="s">
        <v>70</v>
      </c>
      <c r="B2" s="164"/>
      <c r="C2" s="164" t="str">
        <f>'Krycí list'!E5</f>
        <v>Výmena vonk. rozv. ÚK a TV v tep. okruhu Kotolňa Sever, Rajec</v>
      </c>
      <c r="D2" s="164"/>
      <c r="E2" s="164"/>
      <c r="F2" s="164"/>
      <c r="G2" s="164"/>
      <c r="H2" s="164"/>
      <c r="I2" s="164"/>
      <c r="J2" s="116"/>
      <c r="K2" s="116"/>
      <c r="L2" s="130"/>
      <c r="M2" s="130"/>
      <c r="N2" s="130"/>
      <c r="O2" s="131"/>
      <c r="P2" s="131"/>
    </row>
    <row r="3" spans="1:16" ht="11.25" customHeight="1">
      <c r="A3" s="163" t="s">
        <v>71</v>
      </c>
      <c r="B3" s="164"/>
      <c r="C3" s="164" t="str">
        <f>'Krycí list'!E7</f>
        <v>Vonkajšie rozvody ÚK a TV</v>
      </c>
      <c r="D3" s="164"/>
      <c r="E3" s="164"/>
      <c r="F3" s="164"/>
      <c r="G3" s="164"/>
      <c r="H3" s="164"/>
      <c r="I3" s="164"/>
      <c r="J3" s="116"/>
      <c r="K3" s="116"/>
      <c r="L3" s="130"/>
      <c r="M3" s="130"/>
      <c r="N3" s="130"/>
      <c r="O3" s="131"/>
      <c r="P3" s="131"/>
    </row>
    <row r="4" spans="1:16" ht="11.25" customHeight="1">
      <c r="A4" s="163" t="s">
        <v>72</v>
      </c>
      <c r="B4" s="164"/>
      <c r="C4" s="164" t="str">
        <f>'Krycí list'!E9</f>
        <v>Vonkajšie rozvody ÚK a TV - Potrubná časť</v>
      </c>
      <c r="D4" s="164"/>
      <c r="E4" s="164"/>
      <c r="F4" s="164"/>
      <c r="G4" s="164"/>
      <c r="H4" s="164"/>
      <c r="I4" s="164"/>
      <c r="J4" s="116"/>
      <c r="K4" s="116"/>
      <c r="L4" s="130"/>
      <c r="M4" s="130"/>
      <c r="N4" s="130"/>
      <c r="O4" s="131"/>
      <c r="P4" s="131"/>
    </row>
    <row r="5" spans="1:16" ht="11.25" customHeight="1">
      <c r="A5" s="164" t="s">
        <v>83</v>
      </c>
      <c r="B5" s="164"/>
      <c r="C5" s="164" t="str">
        <f>'Krycí list'!P5</f>
        <v> </v>
      </c>
      <c r="D5" s="164"/>
      <c r="E5" s="164"/>
      <c r="F5" s="164"/>
      <c r="G5" s="164"/>
      <c r="H5" s="164"/>
      <c r="I5" s="164"/>
      <c r="J5" s="116"/>
      <c r="K5" s="116"/>
      <c r="L5" s="130"/>
      <c r="M5" s="130"/>
      <c r="N5" s="130"/>
      <c r="O5" s="131"/>
      <c r="P5" s="131"/>
    </row>
    <row r="6" spans="1:16" ht="5.25" customHeight="1">
      <c r="A6" s="164"/>
      <c r="B6" s="164"/>
      <c r="C6" s="164"/>
      <c r="D6" s="164"/>
      <c r="E6" s="164"/>
      <c r="F6" s="164"/>
      <c r="G6" s="164"/>
      <c r="H6" s="164"/>
      <c r="I6" s="164"/>
      <c r="J6" s="116"/>
      <c r="K6" s="116"/>
      <c r="L6" s="130"/>
      <c r="M6" s="130"/>
      <c r="N6" s="130"/>
      <c r="O6" s="131"/>
      <c r="P6" s="131"/>
    </row>
    <row r="7" spans="1:16" ht="11.25" customHeight="1">
      <c r="A7" s="164" t="s">
        <v>74</v>
      </c>
      <c r="B7" s="164"/>
      <c r="C7" s="164" t="str">
        <f>'Krycí list'!E26</f>
        <v>BINEKO, spol. s r.o., Rajec</v>
      </c>
      <c r="D7" s="164"/>
      <c r="E7" s="164"/>
      <c r="F7" s="164"/>
      <c r="G7" s="164"/>
      <c r="H7" s="164"/>
      <c r="I7" s="164"/>
      <c r="J7" s="116"/>
      <c r="K7" s="116"/>
      <c r="L7" s="130"/>
      <c r="M7" s="130"/>
      <c r="N7" s="130"/>
      <c r="O7" s="131"/>
      <c r="P7" s="131"/>
    </row>
    <row r="8" spans="1:16" ht="11.25" customHeight="1">
      <c r="A8" s="164" t="s">
        <v>75</v>
      </c>
      <c r="B8" s="164"/>
      <c r="C8" s="164" t="str">
        <f>'Krycí list'!E28</f>
        <v>FALTHERM spol. s r.o., Žilina</v>
      </c>
      <c r="D8" s="164"/>
      <c r="E8" s="164"/>
      <c r="F8" s="164"/>
      <c r="G8" s="164"/>
      <c r="H8" s="164"/>
      <c r="I8" s="164"/>
      <c r="J8" s="116"/>
      <c r="K8" s="116"/>
      <c r="L8" s="130"/>
      <c r="M8" s="130"/>
      <c r="N8" s="130"/>
      <c r="O8" s="131"/>
      <c r="P8" s="131"/>
    </row>
    <row r="9" spans="1:16" ht="11.25" customHeight="1">
      <c r="A9" s="164" t="s">
        <v>76</v>
      </c>
      <c r="B9" s="164"/>
      <c r="C9" s="178"/>
      <c r="D9" s="178">
        <v>43461</v>
      </c>
      <c r="E9" s="176" t="s">
        <v>426</v>
      </c>
      <c r="F9" s="164"/>
      <c r="G9" s="164"/>
      <c r="H9" s="164"/>
      <c r="I9" s="164"/>
      <c r="J9" s="116"/>
      <c r="K9" s="116"/>
      <c r="L9" s="130"/>
      <c r="M9" s="130"/>
      <c r="N9" s="130"/>
      <c r="O9" s="131"/>
      <c r="P9" s="131"/>
    </row>
    <row r="10" spans="1:16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30"/>
      <c r="K10" s="130"/>
      <c r="L10" s="130"/>
      <c r="M10" s="130"/>
      <c r="N10" s="130"/>
      <c r="O10" s="131"/>
      <c r="P10" s="131"/>
    </row>
    <row r="11" spans="1:16" ht="21.75" customHeight="1">
      <c r="A11" s="158" t="s">
        <v>84</v>
      </c>
      <c r="B11" s="159" t="s">
        <v>85</v>
      </c>
      <c r="C11" s="159" t="s">
        <v>86</v>
      </c>
      <c r="D11" s="159" t="s">
        <v>87</v>
      </c>
      <c r="E11" s="159" t="s">
        <v>78</v>
      </c>
      <c r="F11" s="159" t="s">
        <v>88</v>
      </c>
      <c r="G11" s="159" t="s">
        <v>89</v>
      </c>
      <c r="H11" s="159" t="s">
        <v>90</v>
      </c>
      <c r="I11" s="159" t="s">
        <v>418</v>
      </c>
      <c r="J11" s="119" t="s">
        <v>91</v>
      </c>
      <c r="K11" s="119" t="s">
        <v>80</v>
      </c>
      <c r="L11" s="119" t="s">
        <v>92</v>
      </c>
      <c r="M11" s="119" t="s">
        <v>93</v>
      </c>
      <c r="N11" s="120" t="s">
        <v>94</v>
      </c>
      <c r="O11" s="132" t="s">
        <v>95</v>
      </c>
      <c r="P11" s="133" t="s">
        <v>96</v>
      </c>
    </row>
    <row r="12" spans="1:16" ht="11.25" customHeight="1">
      <c r="A12" s="160">
        <v>1</v>
      </c>
      <c r="B12" s="161">
        <v>2</v>
      </c>
      <c r="C12" s="161">
        <v>3</v>
      </c>
      <c r="D12" s="161">
        <v>4</v>
      </c>
      <c r="E12" s="161">
        <v>5</v>
      </c>
      <c r="F12" s="161">
        <v>6</v>
      </c>
      <c r="G12" s="161">
        <v>7</v>
      </c>
      <c r="H12" s="161">
        <v>8</v>
      </c>
      <c r="I12" s="161">
        <v>9</v>
      </c>
      <c r="J12" s="122"/>
      <c r="K12" s="122"/>
      <c r="L12" s="122"/>
      <c r="M12" s="122"/>
      <c r="N12" s="123">
        <v>10</v>
      </c>
      <c r="O12" s="134">
        <v>11</v>
      </c>
      <c r="P12" s="135">
        <v>12</v>
      </c>
    </row>
    <row r="13" spans="1:16" ht="3.7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6"/>
      <c r="O13" s="137"/>
      <c r="P13" s="138"/>
    </row>
    <row r="14" spans="1:14" s="126" customFormat="1" ht="12.75" customHeight="1">
      <c r="A14" s="147"/>
      <c r="B14" s="146" t="s">
        <v>57</v>
      </c>
      <c r="C14" s="147"/>
      <c r="D14" s="147" t="s">
        <v>44</v>
      </c>
      <c r="E14" s="147" t="s">
        <v>97</v>
      </c>
      <c r="F14" s="147"/>
      <c r="G14" s="147"/>
      <c r="H14" s="147"/>
      <c r="I14" s="148"/>
      <c r="J14" s="139"/>
      <c r="K14" s="140"/>
      <c r="L14" s="139"/>
      <c r="M14" s="140"/>
      <c r="N14" s="139"/>
    </row>
    <row r="15" spans="1:13" s="126" customFormat="1" ht="12.75" customHeight="1">
      <c r="A15" s="147"/>
      <c r="B15" s="146" t="s">
        <v>57</v>
      </c>
      <c r="C15" s="147"/>
      <c r="D15" s="147" t="s">
        <v>98</v>
      </c>
      <c r="E15" s="147" t="s">
        <v>99</v>
      </c>
      <c r="F15" s="147"/>
      <c r="G15" s="147"/>
      <c r="H15" s="147"/>
      <c r="I15" s="148"/>
      <c r="K15" s="127"/>
      <c r="M15" s="127"/>
    </row>
    <row r="16" spans="1:15" s="141" customFormat="1" ht="19.5" customHeight="1">
      <c r="A16" s="149" t="s">
        <v>100</v>
      </c>
      <c r="B16" s="149" t="s">
        <v>101</v>
      </c>
      <c r="C16" s="149" t="s">
        <v>98</v>
      </c>
      <c r="D16" s="150" t="s">
        <v>102</v>
      </c>
      <c r="E16" s="155" t="s">
        <v>103</v>
      </c>
      <c r="F16" s="149" t="s">
        <v>104</v>
      </c>
      <c r="G16" s="151">
        <v>1700</v>
      </c>
      <c r="H16" s="152"/>
      <c r="I16" s="152"/>
      <c r="J16" s="143"/>
      <c r="K16" s="142"/>
      <c r="L16" s="143"/>
      <c r="M16" s="142"/>
      <c r="N16" s="144"/>
      <c r="O16" s="145"/>
    </row>
    <row r="17" spans="1:15" s="141" customFormat="1" ht="12.75" customHeight="1">
      <c r="A17" s="149" t="s">
        <v>105</v>
      </c>
      <c r="B17" s="149" t="s">
        <v>101</v>
      </c>
      <c r="C17" s="149" t="s">
        <v>98</v>
      </c>
      <c r="D17" s="150" t="s">
        <v>106</v>
      </c>
      <c r="E17" s="155" t="s">
        <v>107</v>
      </c>
      <c r="F17" s="149" t="s">
        <v>108</v>
      </c>
      <c r="G17" s="151">
        <v>44</v>
      </c>
      <c r="H17" s="152"/>
      <c r="I17" s="152"/>
      <c r="J17" s="143"/>
      <c r="K17" s="142"/>
      <c r="L17" s="143"/>
      <c r="M17" s="142"/>
      <c r="N17" s="144"/>
      <c r="O17" s="145"/>
    </row>
    <row r="18" spans="1:15" s="141" customFormat="1" ht="12.75" customHeight="1">
      <c r="A18" s="149" t="s">
        <v>109</v>
      </c>
      <c r="B18" s="149" t="s">
        <v>101</v>
      </c>
      <c r="C18" s="149" t="s">
        <v>98</v>
      </c>
      <c r="D18" s="150" t="s">
        <v>110</v>
      </c>
      <c r="E18" s="155" t="s">
        <v>111</v>
      </c>
      <c r="F18" s="149" t="s">
        <v>108</v>
      </c>
      <c r="G18" s="151">
        <v>88</v>
      </c>
      <c r="H18" s="152"/>
      <c r="I18" s="152"/>
      <c r="J18" s="143"/>
      <c r="K18" s="142"/>
      <c r="L18" s="143"/>
      <c r="M18" s="142"/>
      <c r="N18" s="144"/>
      <c r="O18" s="145"/>
    </row>
    <row r="19" spans="1:15" s="141" customFormat="1" ht="12.75" customHeight="1">
      <c r="A19" s="149" t="s">
        <v>112</v>
      </c>
      <c r="B19" s="149" t="s">
        <v>101</v>
      </c>
      <c r="C19" s="149" t="s">
        <v>98</v>
      </c>
      <c r="D19" s="150" t="s">
        <v>113</v>
      </c>
      <c r="E19" s="155" t="s">
        <v>114</v>
      </c>
      <c r="F19" s="149" t="s">
        <v>108</v>
      </c>
      <c r="G19" s="151">
        <v>10</v>
      </c>
      <c r="H19" s="152"/>
      <c r="I19" s="152"/>
      <c r="J19" s="143"/>
      <c r="K19" s="142"/>
      <c r="L19" s="143"/>
      <c r="M19" s="142"/>
      <c r="N19" s="144"/>
      <c r="O19" s="145"/>
    </row>
    <row r="20" spans="1:15" s="141" customFormat="1" ht="12.75" customHeight="1">
      <c r="A20" s="149" t="s">
        <v>115</v>
      </c>
      <c r="B20" s="149" t="s">
        <v>101</v>
      </c>
      <c r="C20" s="149" t="s">
        <v>98</v>
      </c>
      <c r="D20" s="150" t="s">
        <v>116</v>
      </c>
      <c r="E20" s="155" t="s">
        <v>117</v>
      </c>
      <c r="F20" s="149" t="s">
        <v>108</v>
      </c>
      <c r="G20" s="151">
        <v>12</v>
      </c>
      <c r="H20" s="152"/>
      <c r="I20" s="152"/>
      <c r="J20" s="143"/>
      <c r="K20" s="142"/>
      <c r="L20" s="143"/>
      <c r="M20" s="142"/>
      <c r="N20" s="144"/>
      <c r="O20" s="145"/>
    </row>
    <row r="21" spans="1:15" s="141" customFormat="1" ht="12.75" customHeight="1">
      <c r="A21" s="149" t="s">
        <v>118</v>
      </c>
      <c r="B21" s="149" t="s">
        <v>119</v>
      </c>
      <c r="C21" s="149" t="s">
        <v>120</v>
      </c>
      <c r="D21" s="150" t="s">
        <v>121</v>
      </c>
      <c r="E21" s="155" t="s">
        <v>122</v>
      </c>
      <c r="F21" s="149" t="s">
        <v>108</v>
      </c>
      <c r="G21" s="151">
        <v>6</v>
      </c>
      <c r="H21" s="152"/>
      <c r="I21" s="152"/>
      <c r="J21" s="143"/>
      <c r="K21" s="142"/>
      <c r="L21" s="143"/>
      <c r="M21" s="142"/>
      <c r="N21" s="144"/>
      <c r="O21" s="145"/>
    </row>
    <row r="22" spans="1:15" s="141" customFormat="1" ht="12.75" customHeight="1">
      <c r="A22" s="149" t="s">
        <v>123</v>
      </c>
      <c r="B22" s="149" t="s">
        <v>119</v>
      </c>
      <c r="C22" s="149" t="s">
        <v>120</v>
      </c>
      <c r="D22" s="150" t="s">
        <v>124</v>
      </c>
      <c r="E22" s="155" t="s">
        <v>125</v>
      </c>
      <c r="F22" s="149" t="s">
        <v>108</v>
      </c>
      <c r="G22" s="151">
        <v>22</v>
      </c>
      <c r="H22" s="152"/>
      <c r="I22" s="152"/>
      <c r="J22" s="143"/>
      <c r="K22" s="142"/>
      <c r="L22" s="143"/>
      <c r="M22" s="142"/>
      <c r="N22" s="144"/>
      <c r="O22" s="145"/>
    </row>
    <row r="23" spans="1:15" s="141" customFormat="1" ht="12.75" customHeight="1">
      <c r="A23" s="149" t="s">
        <v>126</v>
      </c>
      <c r="B23" s="149" t="s">
        <v>119</v>
      </c>
      <c r="C23" s="149" t="s">
        <v>120</v>
      </c>
      <c r="D23" s="150" t="s">
        <v>127</v>
      </c>
      <c r="E23" s="155" t="s">
        <v>128</v>
      </c>
      <c r="F23" s="149" t="s">
        <v>108</v>
      </c>
      <c r="G23" s="151">
        <v>16</v>
      </c>
      <c r="H23" s="152"/>
      <c r="I23" s="152"/>
      <c r="J23" s="143"/>
      <c r="K23" s="142"/>
      <c r="L23" s="143"/>
      <c r="M23" s="142"/>
      <c r="N23" s="144"/>
      <c r="O23" s="145"/>
    </row>
    <row r="24" spans="1:15" s="141" customFormat="1" ht="12.75" customHeight="1">
      <c r="A24" s="149" t="s">
        <v>129</v>
      </c>
      <c r="B24" s="149" t="s">
        <v>119</v>
      </c>
      <c r="C24" s="149" t="s">
        <v>120</v>
      </c>
      <c r="D24" s="150" t="s">
        <v>130</v>
      </c>
      <c r="E24" s="155" t="s">
        <v>131</v>
      </c>
      <c r="F24" s="149" t="s">
        <v>108</v>
      </c>
      <c r="G24" s="151">
        <v>54</v>
      </c>
      <c r="H24" s="152"/>
      <c r="I24" s="152"/>
      <c r="J24" s="143"/>
      <c r="K24" s="142"/>
      <c r="L24" s="143"/>
      <c r="M24" s="142"/>
      <c r="N24" s="144"/>
      <c r="O24" s="145"/>
    </row>
    <row r="25" spans="1:15" s="141" customFormat="1" ht="12.75" customHeight="1">
      <c r="A25" s="149" t="s">
        <v>132</v>
      </c>
      <c r="B25" s="149" t="s">
        <v>119</v>
      </c>
      <c r="C25" s="149" t="s">
        <v>120</v>
      </c>
      <c r="D25" s="150" t="s">
        <v>133</v>
      </c>
      <c r="E25" s="155" t="s">
        <v>134</v>
      </c>
      <c r="F25" s="149" t="s">
        <v>108</v>
      </c>
      <c r="G25" s="151">
        <v>34</v>
      </c>
      <c r="H25" s="152"/>
      <c r="I25" s="152"/>
      <c r="J25" s="143"/>
      <c r="K25" s="142"/>
      <c r="L25" s="143"/>
      <c r="M25" s="142"/>
      <c r="N25" s="144"/>
      <c r="O25" s="145"/>
    </row>
    <row r="26" spans="1:15" s="141" customFormat="1" ht="12.75" customHeight="1">
      <c r="A26" s="149" t="s">
        <v>135</v>
      </c>
      <c r="B26" s="149" t="s">
        <v>119</v>
      </c>
      <c r="C26" s="149" t="s">
        <v>120</v>
      </c>
      <c r="D26" s="150" t="s">
        <v>136</v>
      </c>
      <c r="E26" s="155" t="s">
        <v>137</v>
      </c>
      <c r="F26" s="149" t="s">
        <v>108</v>
      </c>
      <c r="G26" s="151">
        <v>10</v>
      </c>
      <c r="H26" s="152"/>
      <c r="I26" s="152"/>
      <c r="J26" s="143"/>
      <c r="K26" s="142"/>
      <c r="L26" s="143"/>
      <c r="M26" s="142"/>
      <c r="N26" s="144"/>
      <c r="O26" s="145"/>
    </row>
    <row r="27" spans="1:15" s="141" customFormat="1" ht="12.75" customHeight="1">
      <c r="A27" s="149" t="s">
        <v>138</v>
      </c>
      <c r="B27" s="149" t="s">
        <v>119</v>
      </c>
      <c r="C27" s="149" t="s">
        <v>120</v>
      </c>
      <c r="D27" s="150" t="s">
        <v>139</v>
      </c>
      <c r="E27" s="155" t="s">
        <v>140</v>
      </c>
      <c r="F27" s="149" t="s">
        <v>108</v>
      </c>
      <c r="G27" s="151">
        <v>6</v>
      </c>
      <c r="H27" s="152"/>
      <c r="I27" s="152"/>
      <c r="J27" s="143"/>
      <c r="K27" s="142"/>
      <c r="L27" s="143"/>
      <c r="M27" s="142"/>
      <c r="N27" s="144"/>
      <c r="O27" s="145"/>
    </row>
    <row r="28" spans="1:15" s="141" customFormat="1" ht="12.75" customHeight="1">
      <c r="A28" s="149" t="s">
        <v>141</v>
      </c>
      <c r="B28" s="149" t="s">
        <v>119</v>
      </c>
      <c r="C28" s="149" t="s">
        <v>120</v>
      </c>
      <c r="D28" s="150" t="s">
        <v>142</v>
      </c>
      <c r="E28" s="155" t="s">
        <v>143</v>
      </c>
      <c r="F28" s="149" t="s">
        <v>108</v>
      </c>
      <c r="G28" s="151">
        <v>6</v>
      </c>
      <c r="H28" s="152"/>
      <c r="I28" s="152"/>
      <c r="J28" s="143"/>
      <c r="K28" s="142"/>
      <c r="L28" s="143"/>
      <c r="M28" s="142"/>
      <c r="N28" s="144"/>
      <c r="O28" s="145"/>
    </row>
    <row r="29" spans="1:15" s="141" customFormat="1" ht="12.75" customHeight="1">
      <c r="A29" s="149" t="s">
        <v>144</v>
      </c>
      <c r="B29" s="149" t="s">
        <v>119</v>
      </c>
      <c r="C29" s="149" t="s">
        <v>120</v>
      </c>
      <c r="D29" s="150" t="s">
        <v>145</v>
      </c>
      <c r="E29" s="155" t="s">
        <v>146</v>
      </c>
      <c r="F29" s="149" t="s">
        <v>147</v>
      </c>
      <c r="G29" s="151">
        <v>14</v>
      </c>
      <c r="H29" s="152"/>
      <c r="I29" s="152"/>
      <c r="J29" s="143"/>
      <c r="K29" s="142"/>
      <c r="L29" s="143"/>
      <c r="M29" s="142"/>
      <c r="N29" s="144"/>
      <c r="O29" s="145"/>
    </row>
    <row r="30" spans="1:15" s="141" customFormat="1" ht="20.25" customHeight="1">
      <c r="A30" s="149" t="s">
        <v>148</v>
      </c>
      <c r="B30" s="149" t="s">
        <v>119</v>
      </c>
      <c r="C30" s="149" t="s">
        <v>120</v>
      </c>
      <c r="D30" s="150" t="s">
        <v>149</v>
      </c>
      <c r="E30" s="155" t="s">
        <v>150</v>
      </c>
      <c r="F30" s="149" t="s">
        <v>147</v>
      </c>
      <c r="G30" s="151">
        <v>24</v>
      </c>
      <c r="H30" s="152"/>
      <c r="I30" s="152"/>
      <c r="J30" s="143"/>
      <c r="K30" s="142"/>
      <c r="L30" s="143"/>
      <c r="M30" s="142"/>
      <c r="N30" s="144"/>
      <c r="O30" s="145"/>
    </row>
    <row r="31" spans="1:15" s="141" customFormat="1" ht="22.5" customHeight="1">
      <c r="A31" s="149" t="s">
        <v>151</v>
      </c>
      <c r="B31" s="149" t="s">
        <v>119</v>
      </c>
      <c r="C31" s="149" t="s">
        <v>120</v>
      </c>
      <c r="D31" s="150" t="s">
        <v>152</v>
      </c>
      <c r="E31" s="155" t="s">
        <v>153</v>
      </c>
      <c r="F31" s="149" t="s">
        <v>147</v>
      </c>
      <c r="G31" s="151">
        <v>2</v>
      </c>
      <c r="H31" s="152"/>
      <c r="I31" s="152"/>
      <c r="J31" s="143"/>
      <c r="K31" s="142"/>
      <c r="L31" s="143"/>
      <c r="M31" s="142"/>
      <c r="N31" s="144"/>
      <c r="O31" s="145"/>
    </row>
    <row r="32" spans="1:15" s="141" customFormat="1" ht="12.75" customHeight="1">
      <c r="A32" s="149" t="s">
        <v>154</v>
      </c>
      <c r="B32" s="149" t="s">
        <v>101</v>
      </c>
      <c r="C32" s="149" t="s">
        <v>98</v>
      </c>
      <c r="D32" s="150" t="s">
        <v>155</v>
      </c>
      <c r="E32" s="155" t="s">
        <v>156</v>
      </c>
      <c r="F32" s="149" t="s">
        <v>104</v>
      </c>
      <c r="G32" s="151">
        <v>33</v>
      </c>
      <c r="H32" s="152"/>
      <c r="I32" s="152"/>
      <c r="J32" s="143"/>
      <c r="K32" s="142"/>
      <c r="L32" s="143"/>
      <c r="M32" s="142"/>
      <c r="N32" s="144"/>
      <c r="O32" s="145"/>
    </row>
    <row r="33" spans="1:15" s="141" customFormat="1" ht="12.75" customHeight="1">
      <c r="A33" s="149" t="s">
        <v>157</v>
      </c>
      <c r="B33" s="149" t="s">
        <v>119</v>
      </c>
      <c r="C33" s="149" t="s">
        <v>120</v>
      </c>
      <c r="D33" s="150" t="s">
        <v>158</v>
      </c>
      <c r="E33" s="155" t="s">
        <v>159</v>
      </c>
      <c r="F33" s="149" t="s">
        <v>104</v>
      </c>
      <c r="G33" s="151">
        <v>33</v>
      </c>
      <c r="H33" s="152"/>
      <c r="I33" s="152"/>
      <c r="J33" s="143"/>
      <c r="K33" s="142"/>
      <c r="L33" s="143"/>
      <c r="M33" s="142"/>
      <c r="N33" s="144"/>
      <c r="O33" s="145"/>
    </row>
    <row r="34" spans="1:15" s="141" customFormat="1" ht="12.75" customHeight="1">
      <c r="A34" s="149" t="s">
        <v>160</v>
      </c>
      <c r="B34" s="149" t="s">
        <v>101</v>
      </c>
      <c r="C34" s="149" t="s">
        <v>98</v>
      </c>
      <c r="D34" s="150" t="s">
        <v>161</v>
      </c>
      <c r="E34" s="155" t="s">
        <v>162</v>
      </c>
      <c r="F34" s="149" t="s">
        <v>163</v>
      </c>
      <c r="G34" s="151">
        <v>5.1</v>
      </c>
      <c r="H34" s="152"/>
      <c r="I34" s="152"/>
      <c r="J34" s="143"/>
      <c r="K34" s="142"/>
      <c r="L34" s="143"/>
      <c r="M34" s="142"/>
      <c r="N34" s="144"/>
      <c r="O34" s="145"/>
    </row>
    <row r="35" spans="1:15" s="141" customFormat="1" ht="12.75" customHeight="1">
      <c r="A35" s="149" t="s">
        <v>164</v>
      </c>
      <c r="B35" s="149" t="s">
        <v>101</v>
      </c>
      <c r="C35" s="149" t="s">
        <v>98</v>
      </c>
      <c r="D35" s="150" t="s">
        <v>165</v>
      </c>
      <c r="E35" s="155" t="s">
        <v>166</v>
      </c>
      <c r="F35" s="149" t="s">
        <v>163</v>
      </c>
      <c r="G35" s="151">
        <v>5.1</v>
      </c>
      <c r="H35" s="152"/>
      <c r="I35" s="152"/>
      <c r="J35" s="143"/>
      <c r="K35" s="142"/>
      <c r="L35" s="143"/>
      <c r="M35" s="142"/>
      <c r="N35" s="144"/>
      <c r="O35" s="145"/>
    </row>
    <row r="36" spans="1:15" s="141" customFormat="1" ht="21.75" customHeight="1">
      <c r="A36" s="149" t="s">
        <v>167</v>
      </c>
      <c r="B36" s="149" t="s">
        <v>101</v>
      </c>
      <c r="C36" s="149" t="s">
        <v>98</v>
      </c>
      <c r="D36" s="150" t="s">
        <v>168</v>
      </c>
      <c r="E36" s="155" t="s">
        <v>169</v>
      </c>
      <c r="F36" s="149" t="s">
        <v>163</v>
      </c>
      <c r="G36" s="151">
        <v>153</v>
      </c>
      <c r="H36" s="152"/>
      <c r="I36" s="152"/>
      <c r="J36" s="143"/>
      <c r="K36" s="142"/>
      <c r="L36" s="143"/>
      <c r="M36" s="142"/>
      <c r="N36" s="144"/>
      <c r="O36" s="145"/>
    </row>
    <row r="37" spans="1:15" s="141" customFormat="1" ht="12.75" customHeight="1">
      <c r="A37" s="149" t="s">
        <v>170</v>
      </c>
      <c r="B37" s="149" t="s">
        <v>101</v>
      </c>
      <c r="C37" s="149" t="s">
        <v>98</v>
      </c>
      <c r="D37" s="150" t="s">
        <v>171</v>
      </c>
      <c r="E37" s="155" t="s">
        <v>419</v>
      </c>
      <c r="F37" s="149" t="s">
        <v>163</v>
      </c>
      <c r="G37" s="151">
        <v>5.1</v>
      </c>
      <c r="H37" s="152"/>
      <c r="I37" s="152"/>
      <c r="J37" s="143"/>
      <c r="K37" s="142"/>
      <c r="L37" s="143"/>
      <c r="M37" s="142"/>
      <c r="N37" s="144"/>
      <c r="O37" s="145"/>
    </row>
    <row r="38" spans="1:13" s="126" customFormat="1" ht="12.75" customHeight="1">
      <c r="A38" s="147"/>
      <c r="B38" s="146" t="s">
        <v>57</v>
      </c>
      <c r="C38" s="147"/>
      <c r="D38" s="147" t="s">
        <v>172</v>
      </c>
      <c r="E38" s="156" t="s">
        <v>173</v>
      </c>
      <c r="F38" s="147"/>
      <c r="G38" s="147"/>
      <c r="H38" s="147"/>
      <c r="I38" s="148"/>
      <c r="K38" s="127"/>
      <c r="M38" s="127"/>
    </row>
    <row r="39" spans="1:15" s="141" customFormat="1" ht="12.75" customHeight="1">
      <c r="A39" s="149" t="s">
        <v>174</v>
      </c>
      <c r="B39" s="149" t="s">
        <v>101</v>
      </c>
      <c r="C39" s="149" t="s">
        <v>175</v>
      </c>
      <c r="D39" s="150" t="s">
        <v>176</v>
      </c>
      <c r="E39" s="155" t="s">
        <v>177</v>
      </c>
      <c r="F39" s="149" t="s">
        <v>147</v>
      </c>
      <c r="G39" s="151">
        <v>1</v>
      </c>
      <c r="H39" s="152"/>
      <c r="I39" s="152"/>
      <c r="J39" s="143"/>
      <c r="K39" s="142"/>
      <c r="L39" s="143"/>
      <c r="M39" s="142"/>
      <c r="N39" s="144"/>
      <c r="O39" s="145"/>
    </row>
    <row r="40" spans="1:15" s="141" customFormat="1" ht="20.25" customHeight="1">
      <c r="A40" s="149" t="s">
        <v>178</v>
      </c>
      <c r="B40" s="149" t="s">
        <v>119</v>
      </c>
      <c r="C40" s="149" t="s">
        <v>120</v>
      </c>
      <c r="D40" s="150" t="s">
        <v>179</v>
      </c>
      <c r="E40" s="155" t="s">
        <v>427</v>
      </c>
      <c r="F40" s="149" t="s">
        <v>147</v>
      </c>
      <c r="G40" s="151">
        <v>1</v>
      </c>
      <c r="H40" s="152"/>
      <c r="I40" s="152"/>
      <c r="J40" s="143"/>
      <c r="K40" s="142"/>
      <c r="L40" s="143"/>
      <c r="M40" s="142"/>
      <c r="N40" s="144"/>
      <c r="O40" s="145"/>
    </row>
    <row r="41" spans="1:15" s="141" customFormat="1" ht="12.75" customHeight="1">
      <c r="A41" s="149" t="s">
        <v>180</v>
      </c>
      <c r="B41" s="149" t="s">
        <v>101</v>
      </c>
      <c r="C41" s="149" t="s">
        <v>175</v>
      </c>
      <c r="D41" s="150" t="s">
        <v>181</v>
      </c>
      <c r="E41" s="155" t="s">
        <v>182</v>
      </c>
      <c r="F41" s="149" t="s">
        <v>147</v>
      </c>
      <c r="G41" s="151">
        <v>2</v>
      </c>
      <c r="H41" s="152"/>
      <c r="I41" s="152"/>
      <c r="J41" s="143"/>
      <c r="K41" s="142"/>
      <c r="L41" s="143"/>
      <c r="M41" s="142"/>
      <c r="N41" s="144"/>
      <c r="O41" s="145"/>
    </row>
    <row r="42" spans="1:15" s="141" customFormat="1" ht="20.25" customHeight="1">
      <c r="A42" s="149" t="s">
        <v>183</v>
      </c>
      <c r="B42" s="149" t="s">
        <v>119</v>
      </c>
      <c r="C42" s="149" t="s">
        <v>120</v>
      </c>
      <c r="D42" s="150" t="s">
        <v>184</v>
      </c>
      <c r="E42" s="155" t="s">
        <v>428</v>
      </c>
      <c r="F42" s="149" t="s">
        <v>147</v>
      </c>
      <c r="G42" s="151">
        <v>2</v>
      </c>
      <c r="H42" s="152"/>
      <c r="I42" s="152"/>
      <c r="J42" s="143"/>
      <c r="K42" s="142"/>
      <c r="L42" s="143"/>
      <c r="M42" s="142"/>
      <c r="N42" s="144"/>
      <c r="O42" s="145"/>
    </row>
    <row r="43" spans="1:15" s="141" customFormat="1" ht="12.75" customHeight="1">
      <c r="A43" s="149" t="s">
        <v>185</v>
      </c>
      <c r="B43" s="149" t="s">
        <v>101</v>
      </c>
      <c r="C43" s="149" t="s">
        <v>175</v>
      </c>
      <c r="D43" s="150" t="s">
        <v>186</v>
      </c>
      <c r="E43" s="155" t="s">
        <v>187</v>
      </c>
      <c r="F43" s="149" t="s">
        <v>147</v>
      </c>
      <c r="G43" s="151">
        <v>1</v>
      </c>
      <c r="H43" s="152"/>
      <c r="I43" s="152"/>
      <c r="J43" s="143"/>
      <c r="K43" s="142"/>
      <c r="L43" s="143"/>
      <c r="M43" s="142"/>
      <c r="N43" s="144"/>
      <c r="O43" s="145"/>
    </row>
    <row r="44" spans="1:15" s="141" customFormat="1" ht="22.5" customHeight="1">
      <c r="A44" s="149" t="s">
        <v>188</v>
      </c>
      <c r="B44" s="149" t="s">
        <v>119</v>
      </c>
      <c r="C44" s="149" t="s">
        <v>120</v>
      </c>
      <c r="D44" s="150" t="s">
        <v>189</v>
      </c>
      <c r="E44" s="155" t="s">
        <v>429</v>
      </c>
      <c r="F44" s="149" t="s">
        <v>147</v>
      </c>
      <c r="G44" s="151">
        <v>1</v>
      </c>
      <c r="H44" s="152"/>
      <c r="I44" s="152"/>
      <c r="J44" s="143"/>
      <c r="K44" s="142"/>
      <c r="L44" s="143"/>
      <c r="M44" s="142"/>
      <c r="N44" s="144"/>
      <c r="O44" s="145"/>
    </row>
    <row r="45" spans="1:15" s="141" customFormat="1" ht="12.75" customHeight="1">
      <c r="A45" s="149" t="s">
        <v>190</v>
      </c>
      <c r="B45" s="149" t="s">
        <v>101</v>
      </c>
      <c r="C45" s="149" t="s">
        <v>175</v>
      </c>
      <c r="D45" s="150" t="s">
        <v>191</v>
      </c>
      <c r="E45" s="155" t="s">
        <v>192</v>
      </c>
      <c r="F45" s="149" t="s">
        <v>147</v>
      </c>
      <c r="G45" s="151">
        <v>6</v>
      </c>
      <c r="H45" s="152"/>
      <c r="I45" s="152"/>
      <c r="J45" s="143"/>
      <c r="K45" s="142"/>
      <c r="L45" s="143"/>
      <c r="M45" s="142"/>
      <c r="N45" s="144"/>
      <c r="O45" s="145"/>
    </row>
    <row r="46" spans="1:15" s="141" customFormat="1" ht="21.75" customHeight="1">
      <c r="A46" s="149" t="s">
        <v>193</v>
      </c>
      <c r="B46" s="149" t="s">
        <v>119</v>
      </c>
      <c r="C46" s="149" t="s">
        <v>120</v>
      </c>
      <c r="D46" s="150" t="s">
        <v>194</v>
      </c>
      <c r="E46" s="155" t="s">
        <v>430</v>
      </c>
      <c r="F46" s="149" t="s">
        <v>147</v>
      </c>
      <c r="G46" s="151">
        <v>3</v>
      </c>
      <c r="H46" s="152"/>
      <c r="I46" s="152"/>
      <c r="J46" s="143"/>
      <c r="K46" s="142"/>
      <c r="L46" s="143"/>
      <c r="M46" s="142"/>
      <c r="N46" s="144"/>
      <c r="O46" s="145"/>
    </row>
    <row r="47" spans="1:15" s="141" customFormat="1" ht="12.75" customHeight="1">
      <c r="A47" s="149" t="s">
        <v>195</v>
      </c>
      <c r="B47" s="149" t="s">
        <v>101</v>
      </c>
      <c r="C47" s="149" t="s">
        <v>175</v>
      </c>
      <c r="D47" s="150" t="s">
        <v>196</v>
      </c>
      <c r="E47" s="155" t="s">
        <v>197</v>
      </c>
      <c r="F47" s="149" t="s">
        <v>147</v>
      </c>
      <c r="G47" s="151">
        <v>4</v>
      </c>
      <c r="H47" s="152"/>
      <c r="I47" s="152"/>
      <c r="J47" s="143"/>
      <c r="K47" s="142"/>
      <c r="L47" s="143"/>
      <c r="M47" s="142"/>
      <c r="N47" s="144"/>
      <c r="O47" s="145"/>
    </row>
    <row r="48" spans="1:15" s="141" customFormat="1" ht="21" customHeight="1">
      <c r="A48" s="149" t="s">
        <v>198</v>
      </c>
      <c r="B48" s="149" t="s">
        <v>119</v>
      </c>
      <c r="C48" s="149" t="s">
        <v>120</v>
      </c>
      <c r="D48" s="150" t="s">
        <v>199</v>
      </c>
      <c r="E48" s="155" t="s">
        <v>431</v>
      </c>
      <c r="F48" s="149" t="s">
        <v>147</v>
      </c>
      <c r="G48" s="151">
        <v>2</v>
      </c>
      <c r="H48" s="152"/>
      <c r="I48" s="152"/>
      <c r="J48" s="143"/>
      <c r="K48" s="142"/>
      <c r="L48" s="143"/>
      <c r="M48" s="142"/>
      <c r="N48" s="144"/>
      <c r="O48" s="145"/>
    </row>
    <row r="49" spans="1:15" s="141" customFormat="1" ht="12.75" customHeight="1">
      <c r="A49" s="149" t="s">
        <v>200</v>
      </c>
      <c r="B49" s="149" t="s">
        <v>101</v>
      </c>
      <c r="C49" s="149" t="s">
        <v>175</v>
      </c>
      <c r="D49" s="150" t="s">
        <v>201</v>
      </c>
      <c r="E49" s="155" t="s">
        <v>202</v>
      </c>
      <c r="F49" s="149" t="s">
        <v>147</v>
      </c>
      <c r="G49" s="151">
        <v>16</v>
      </c>
      <c r="H49" s="152"/>
      <c r="I49" s="152"/>
      <c r="J49" s="143"/>
      <c r="K49" s="142"/>
      <c r="L49" s="143"/>
      <c r="M49" s="142"/>
      <c r="N49" s="144"/>
      <c r="O49" s="145"/>
    </row>
    <row r="50" spans="1:15" s="141" customFormat="1" ht="12.75" customHeight="1">
      <c r="A50" s="149" t="s">
        <v>203</v>
      </c>
      <c r="B50" s="149" t="s">
        <v>119</v>
      </c>
      <c r="C50" s="149" t="s">
        <v>120</v>
      </c>
      <c r="D50" s="150" t="s">
        <v>204</v>
      </c>
      <c r="E50" s="155" t="s">
        <v>205</v>
      </c>
      <c r="F50" s="149" t="s">
        <v>147</v>
      </c>
      <c r="G50" s="151">
        <v>5</v>
      </c>
      <c r="H50" s="152"/>
      <c r="I50" s="152"/>
      <c r="J50" s="143"/>
      <c r="K50" s="142"/>
      <c r="L50" s="143"/>
      <c r="M50" s="142"/>
      <c r="N50" s="144"/>
      <c r="O50" s="145"/>
    </row>
    <row r="51" spans="1:15" s="141" customFormat="1" ht="21.75" customHeight="1">
      <c r="A51" s="149" t="s">
        <v>206</v>
      </c>
      <c r="B51" s="149" t="s">
        <v>119</v>
      </c>
      <c r="C51" s="149" t="s">
        <v>120</v>
      </c>
      <c r="D51" s="150" t="s">
        <v>207</v>
      </c>
      <c r="E51" s="155" t="s">
        <v>432</v>
      </c>
      <c r="F51" s="149" t="s">
        <v>147</v>
      </c>
      <c r="G51" s="151">
        <v>3</v>
      </c>
      <c r="H51" s="152"/>
      <c r="I51" s="152"/>
      <c r="J51" s="143"/>
      <c r="K51" s="142"/>
      <c r="L51" s="143"/>
      <c r="M51" s="142"/>
      <c r="N51" s="144"/>
      <c r="O51" s="145"/>
    </row>
    <row r="52" spans="1:15" s="141" customFormat="1" ht="12.75" customHeight="1">
      <c r="A52" s="149" t="s">
        <v>208</v>
      </c>
      <c r="B52" s="149" t="s">
        <v>101</v>
      </c>
      <c r="C52" s="149" t="s">
        <v>175</v>
      </c>
      <c r="D52" s="150" t="s">
        <v>209</v>
      </c>
      <c r="E52" s="155" t="s">
        <v>210</v>
      </c>
      <c r="F52" s="149" t="s">
        <v>147</v>
      </c>
      <c r="G52" s="151">
        <v>6</v>
      </c>
      <c r="H52" s="152"/>
      <c r="I52" s="152"/>
      <c r="J52" s="143"/>
      <c r="K52" s="142"/>
      <c r="L52" s="143"/>
      <c r="M52" s="142"/>
      <c r="N52" s="144"/>
      <c r="O52" s="145"/>
    </row>
    <row r="53" spans="1:15" s="141" customFormat="1" ht="18.75" customHeight="1">
      <c r="A53" s="149" t="s">
        <v>211</v>
      </c>
      <c r="B53" s="149" t="s">
        <v>119</v>
      </c>
      <c r="C53" s="149" t="s">
        <v>120</v>
      </c>
      <c r="D53" s="150" t="s">
        <v>212</v>
      </c>
      <c r="E53" s="155" t="s">
        <v>433</v>
      </c>
      <c r="F53" s="149" t="s">
        <v>147</v>
      </c>
      <c r="G53" s="151">
        <v>3</v>
      </c>
      <c r="H53" s="152"/>
      <c r="I53" s="152"/>
      <c r="J53" s="143"/>
      <c r="K53" s="142"/>
      <c r="L53" s="143"/>
      <c r="M53" s="142"/>
      <c r="N53" s="144"/>
      <c r="O53" s="145"/>
    </row>
    <row r="54" spans="1:15" s="141" customFormat="1" ht="12.75" customHeight="1">
      <c r="A54" s="149" t="s">
        <v>213</v>
      </c>
      <c r="B54" s="149" t="s">
        <v>101</v>
      </c>
      <c r="C54" s="149" t="s">
        <v>175</v>
      </c>
      <c r="D54" s="150" t="s">
        <v>214</v>
      </c>
      <c r="E54" s="155" t="s">
        <v>215</v>
      </c>
      <c r="F54" s="149" t="s">
        <v>147</v>
      </c>
      <c r="G54" s="151">
        <v>8</v>
      </c>
      <c r="H54" s="152"/>
      <c r="I54" s="152"/>
      <c r="J54" s="143"/>
      <c r="K54" s="142"/>
      <c r="L54" s="143"/>
      <c r="M54" s="142"/>
      <c r="N54" s="144"/>
      <c r="O54" s="145"/>
    </row>
    <row r="55" spans="1:15" s="141" customFormat="1" ht="21" customHeight="1">
      <c r="A55" s="149" t="s">
        <v>216</v>
      </c>
      <c r="B55" s="149" t="s">
        <v>119</v>
      </c>
      <c r="C55" s="149" t="s">
        <v>120</v>
      </c>
      <c r="D55" s="150" t="s">
        <v>217</v>
      </c>
      <c r="E55" s="155" t="s">
        <v>434</v>
      </c>
      <c r="F55" s="149" t="s">
        <v>147</v>
      </c>
      <c r="G55" s="151">
        <v>4</v>
      </c>
      <c r="H55" s="152"/>
      <c r="I55" s="152"/>
      <c r="J55" s="143"/>
      <c r="K55" s="142"/>
      <c r="L55" s="143"/>
      <c r="M55" s="142"/>
      <c r="N55" s="144"/>
      <c r="O55" s="145"/>
    </row>
    <row r="56" spans="1:13" s="126" customFormat="1" ht="12.75" customHeight="1">
      <c r="A56" s="147"/>
      <c r="B56" s="146" t="s">
        <v>57</v>
      </c>
      <c r="C56" s="147"/>
      <c r="D56" s="147" t="s">
        <v>218</v>
      </c>
      <c r="E56" s="156" t="s">
        <v>219</v>
      </c>
      <c r="F56" s="147"/>
      <c r="G56" s="147"/>
      <c r="H56" s="147"/>
      <c r="I56" s="148"/>
      <c r="K56" s="127"/>
      <c r="M56" s="127"/>
    </row>
    <row r="57" spans="1:15" s="141" customFormat="1" ht="23.25" customHeight="1">
      <c r="A57" s="149" t="s">
        <v>220</v>
      </c>
      <c r="B57" s="149" t="s">
        <v>101</v>
      </c>
      <c r="C57" s="149" t="s">
        <v>175</v>
      </c>
      <c r="D57" s="150" t="s">
        <v>221</v>
      </c>
      <c r="E57" s="177" t="s">
        <v>435</v>
      </c>
      <c r="F57" s="149" t="s">
        <v>147</v>
      </c>
      <c r="G57" s="151">
        <v>1</v>
      </c>
      <c r="H57" s="152"/>
      <c r="I57" s="152"/>
      <c r="J57" s="143"/>
      <c r="K57" s="142"/>
      <c r="L57" s="143"/>
      <c r="M57" s="142"/>
      <c r="N57" s="144"/>
      <c r="O57" s="145"/>
    </row>
    <row r="58" spans="1:15" s="141" customFormat="1" ht="34.5" customHeight="1">
      <c r="A58" s="149" t="s">
        <v>222</v>
      </c>
      <c r="B58" s="149" t="s">
        <v>119</v>
      </c>
      <c r="C58" s="149" t="s">
        <v>120</v>
      </c>
      <c r="D58" s="150" t="s">
        <v>223</v>
      </c>
      <c r="E58" s="177" t="s">
        <v>436</v>
      </c>
      <c r="F58" s="149" t="s">
        <v>147</v>
      </c>
      <c r="G58" s="151">
        <v>1</v>
      </c>
      <c r="H58" s="152"/>
      <c r="I58" s="152"/>
      <c r="J58" s="143"/>
      <c r="K58" s="142"/>
      <c r="L58" s="143"/>
      <c r="M58" s="142"/>
      <c r="N58" s="144"/>
      <c r="O58" s="145"/>
    </row>
    <row r="59" spans="1:15" s="141" customFormat="1" ht="21" customHeight="1">
      <c r="A59" s="149" t="s">
        <v>224</v>
      </c>
      <c r="B59" s="149" t="s">
        <v>101</v>
      </c>
      <c r="C59" s="149" t="s">
        <v>225</v>
      </c>
      <c r="D59" s="150" t="s">
        <v>226</v>
      </c>
      <c r="E59" s="155" t="s">
        <v>437</v>
      </c>
      <c r="F59" s="149" t="s">
        <v>147</v>
      </c>
      <c r="G59" s="151">
        <v>1</v>
      </c>
      <c r="H59" s="152"/>
      <c r="I59" s="152"/>
      <c r="J59" s="143"/>
      <c r="K59" s="142"/>
      <c r="L59" s="143"/>
      <c r="M59" s="142"/>
      <c r="N59" s="144"/>
      <c r="O59" s="145"/>
    </row>
    <row r="60" spans="1:15" s="141" customFormat="1" ht="33.75" customHeight="1">
      <c r="A60" s="149" t="s">
        <v>227</v>
      </c>
      <c r="B60" s="149" t="s">
        <v>119</v>
      </c>
      <c r="C60" s="149" t="s">
        <v>120</v>
      </c>
      <c r="D60" s="150" t="s">
        <v>228</v>
      </c>
      <c r="E60" s="155" t="s">
        <v>438</v>
      </c>
      <c r="F60" s="149" t="s">
        <v>147</v>
      </c>
      <c r="G60" s="151">
        <v>1</v>
      </c>
      <c r="H60" s="152"/>
      <c r="I60" s="152"/>
      <c r="J60" s="143"/>
      <c r="K60" s="142"/>
      <c r="L60" s="143"/>
      <c r="M60" s="142"/>
      <c r="N60" s="144"/>
      <c r="O60" s="145"/>
    </row>
    <row r="61" spans="1:15" s="141" customFormat="1" ht="14.25" customHeight="1">
      <c r="A61" s="149" t="s">
        <v>229</v>
      </c>
      <c r="B61" s="149" t="s">
        <v>101</v>
      </c>
      <c r="C61" s="149" t="s">
        <v>225</v>
      </c>
      <c r="D61" s="150" t="s">
        <v>230</v>
      </c>
      <c r="E61" s="155" t="s">
        <v>439</v>
      </c>
      <c r="F61" s="149" t="s">
        <v>147</v>
      </c>
      <c r="G61" s="151">
        <v>1</v>
      </c>
      <c r="H61" s="152"/>
      <c r="I61" s="152"/>
      <c r="J61" s="143"/>
      <c r="K61" s="142"/>
      <c r="L61" s="143"/>
      <c r="M61" s="142"/>
      <c r="N61" s="144"/>
      <c r="O61" s="145"/>
    </row>
    <row r="62" spans="1:15" s="141" customFormat="1" ht="32.25" customHeight="1">
      <c r="A62" s="149" t="s">
        <v>231</v>
      </c>
      <c r="B62" s="149" t="s">
        <v>119</v>
      </c>
      <c r="C62" s="149" t="s">
        <v>120</v>
      </c>
      <c r="D62" s="150" t="s">
        <v>232</v>
      </c>
      <c r="E62" s="155" t="s">
        <v>440</v>
      </c>
      <c r="F62" s="149" t="s">
        <v>147</v>
      </c>
      <c r="G62" s="151">
        <v>1</v>
      </c>
      <c r="H62" s="152"/>
      <c r="I62" s="152"/>
      <c r="J62" s="143"/>
      <c r="K62" s="142"/>
      <c r="L62" s="143"/>
      <c r="M62" s="142"/>
      <c r="N62" s="144"/>
      <c r="O62" s="145"/>
    </row>
    <row r="63" spans="1:15" s="141" customFormat="1" ht="12.75" customHeight="1">
      <c r="A63" s="149" t="s">
        <v>233</v>
      </c>
      <c r="B63" s="149" t="s">
        <v>119</v>
      </c>
      <c r="C63" s="149" t="s">
        <v>120</v>
      </c>
      <c r="D63" s="150" t="s">
        <v>234</v>
      </c>
      <c r="E63" s="155" t="s">
        <v>441</v>
      </c>
      <c r="F63" s="149" t="s">
        <v>147</v>
      </c>
      <c r="G63" s="151">
        <v>1</v>
      </c>
      <c r="H63" s="152"/>
      <c r="I63" s="152"/>
      <c r="J63" s="143"/>
      <c r="K63" s="142"/>
      <c r="L63" s="143"/>
      <c r="M63" s="142"/>
      <c r="N63" s="144"/>
      <c r="O63" s="145"/>
    </row>
    <row r="64" spans="1:15" s="141" customFormat="1" ht="12.75" customHeight="1">
      <c r="A64" s="149" t="s">
        <v>235</v>
      </c>
      <c r="B64" s="149" t="s">
        <v>119</v>
      </c>
      <c r="C64" s="149" t="s">
        <v>120</v>
      </c>
      <c r="D64" s="150" t="s">
        <v>236</v>
      </c>
      <c r="E64" s="155" t="s">
        <v>237</v>
      </c>
      <c r="F64" s="149" t="s">
        <v>147</v>
      </c>
      <c r="G64" s="151">
        <v>1</v>
      </c>
      <c r="H64" s="152"/>
      <c r="I64" s="152"/>
      <c r="J64" s="143"/>
      <c r="K64" s="142"/>
      <c r="L64" s="143"/>
      <c r="M64" s="142"/>
      <c r="N64" s="144"/>
      <c r="O64" s="145"/>
    </row>
    <row r="65" spans="1:15" s="141" customFormat="1" ht="12.75" customHeight="1">
      <c r="A65" s="149" t="s">
        <v>238</v>
      </c>
      <c r="B65" s="149" t="s">
        <v>119</v>
      </c>
      <c r="C65" s="149" t="s">
        <v>120</v>
      </c>
      <c r="D65" s="150" t="s">
        <v>239</v>
      </c>
      <c r="E65" s="155" t="s">
        <v>240</v>
      </c>
      <c r="F65" s="149" t="s">
        <v>147</v>
      </c>
      <c r="G65" s="151">
        <v>1</v>
      </c>
      <c r="H65" s="152"/>
      <c r="I65" s="152"/>
      <c r="J65" s="143"/>
      <c r="K65" s="142"/>
      <c r="L65" s="143"/>
      <c r="M65" s="142"/>
      <c r="N65" s="144"/>
      <c r="O65" s="145"/>
    </row>
    <row r="66" spans="1:15" s="141" customFormat="1" ht="12.75" customHeight="1">
      <c r="A66" s="149" t="s">
        <v>241</v>
      </c>
      <c r="B66" s="149" t="s">
        <v>119</v>
      </c>
      <c r="C66" s="149" t="s">
        <v>120</v>
      </c>
      <c r="D66" s="150" t="s">
        <v>242</v>
      </c>
      <c r="E66" s="155" t="s">
        <v>243</v>
      </c>
      <c r="F66" s="149" t="s">
        <v>147</v>
      </c>
      <c r="G66" s="151">
        <v>1</v>
      </c>
      <c r="H66" s="152"/>
      <c r="I66" s="152"/>
      <c r="J66" s="143"/>
      <c r="K66" s="142"/>
      <c r="L66" s="143"/>
      <c r="M66" s="142"/>
      <c r="N66" s="144"/>
      <c r="O66" s="145"/>
    </row>
    <row r="67" spans="1:15" s="141" customFormat="1" ht="12.75" customHeight="1">
      <c r="A67" s="149" t="s">
        <v>244</v>
      </c>
      <c r="B67" s="149" t="s">
        <v>101</v>
      </c>
      <c r="C67" s="149" t="s">
        <v>225</v>
      </c>
      <c r="D67" s="150" t="s">
        <v>245</v>
      </c>
      <c r="E67" s="155" t="s">
        <v>246</v>
      </c>
      <c r="F67" s="149" t="s">
        <v>108</v>
      </c>
      <c r="G67" s="151">
        <v>151</v>
      </c>
      <c r="H67" s="152"/>
      <c r="I67" s="152"/>
      <c r="J67" s="143"/>
      <c r="K67" s="142"/>
      <c r="L67" s="143"/>
      <c r="M67" s="142"/>
      <c r="N67" s="144"/>
      <c r="O67" s="145"/>
    </row>
    <row r="68" spans="1:15" s="141" customFormat="1" ht="12.75" customHeight="1">
      <c r="A68" s="149" t="s">
        <v>247</v>
      </c>
      <c r="B68" s="149" t="s">
        <v>101</v>
      </c>
      <c r="C68" s="149" t="s">
        <v>225</v>
      </c>
      <c r="D68" s="150" t="s">
        <v>248</v>
      </c>
      <c r="E68" s="155" t="s">
        <v>249</v>
      </c>
      <c r="F68" s="149" t="s">
        <v>108</v>
      </c>
      <c r="G68" s="151">
        <v>471</v>
      </c>
      <c r="H68" s="152"/>
      <c r="I68" s="152"/>
      <c r="J68" s="143"/>
      <c r="K68" s="142"/>
      <c r="L68" s="143"/>
      <c r="M68" s="142"/>
      <c r="N68" s="144"/>
      <c r="O68" s="145"/>
    </row>
    <row r="69" spans="1:15" s="141" customFormat="1" ht="12.75" customHeight="1">
      <c r="A69" s="149" t="s">
        <v>250</v>
      </c>
      <c r="B69" s="149" t="s">
        <v>101</v>
      </c>
      <c r="C69" s="149" t="s">
        <v>225</v>
      </c>
      <c r="D69" s="150" t="s">
        <v>251</v>
      </c>
      <c r="E69" s="155" t="s">
        <v>252</v>
      </c>
      <c r="F69" s="149" t="s">
        <v>108</v>
      </c>
      <c r="G69" s="151">
        <v>466</v>
      </c>
      <c r="H69" s="152"/>
      <c r="I69" s="152"/>
      <c r="J69" s="143"/>
      <c r="K69" s="142"/>
      <c r="L69" s="143"/>
      <c r="M69" s="142"/>
      <c r="N69" s="144"/>
      <c r="O69" s="145"/>
    </row>
    <row r="70" spans="1:15" s="141" customFormat="1" ht="12.75" customHeight="1">
      <c r="A70" s="149" t="s">
        <v>253</v>
      </c>
      <c r="B70" s="149" t="s">
        <v>101</v>
      </c>
      <c r="C70" s="149" t="s">
        <v>225</v>
      </c>
      <c r="D70" s="150" t="s">
        <v>254</v>
      </c>
      <c r="E70" s="155" t="s">
        <v>255</v>
      </c>
      <c r="F70" s="149" t="s">
        <v>108</v>
      </c>
      <c r="G70" s="151">
        <v>130</v>
      </c>
      <c r="H70" s="152"/>
      <c r="I70" s="152"/>
      <c r="J70" s="143"/>
      <c r="K70" s="142"/>
      <c r="L70" s="143"/>
      <c r="M70" s="142"/>
      <c r="N70" s="144"/>
      <c r="O70" s="145"/>
    </row>
    <row r="71" spans="1:15" s="141" customFormat="1" ht="12.75" customHeight="1">
      <c r="A71" s="149" t="s">
        <v>256</v>
      </c>
      <c r="B71" s="149" t="s">
        <v>101</v>
      </c>
      <c r="C71" s="149" t="s">
        <v>225</v>
      </c>
      <c r="D71" s="150" t="s">
        <v>257</v>
      </c>
      <c r="E71" s="155" t="s">
        <v>258</v>
      </c>
      <c r="F71" s="149" t="s">
        <v>108</v>
      </c>
      <c r="G71" s="151">
        <v>370</v>
      </c>
      <c r="H71" s="152"/>
      <c r="I71" s="152"/>
      <c r="J71" s="143"/>
      <c r="K71" s="142"/>
      <c r="L71" s="143"/>
      <c r="M71" s="142"/>
      <c r="N71" s="144"/>
      <c r="O71" s="145"/>
    </row>
    <row r="72" spans="1:15" s="141" customFormat="1" ht="12.75" customHeight="1">
      <c r="A72" s="149" t="s">
        <v>259</v>
      </c>
      <c r="B72" s="149" t="s">
        <v>101</v>
      </c>
      <c r="C72" s="149" t="s">
        <v>225</v>
      </c>
      <c r="D72" s="150" t="s">
        <v>260</v>
      </c>
      <c r="E72" s="155" t="s">
        <v>261</v>
      </c>
      <c r="F72" s="149" t="s">
        <v>108</v>
      </c>
      <c r="G72" s="151">
        <v>24</v>
      </c>
      <c r="H72" s="152"/>
      <c r="I72" s="152"/>
      <c r="J72" s="143"/>
      <c r="K72" s="142"/>
      <c r="L72" s="143"/>
      <c r="M72" s="142"/>
      <c r="N72" s="144"/>
      <c r="O72" s="145"/>
    </row>
    <row r="73" spans="1:15" s="141" customFormat="1" ht="12.75" customHeight="1">
      <c r="A73" s="149" t="s">
        <v>262</v>
      </c>
      <c r="B73" s="149" t="s">
        <v>101</v>
      </c>
      <c r="C73" s="149" t="s">
        <v>225</v>
      </c>
      <c r="D73" s="150" t="s">
        <v>263</v>
      </c>
      <c r="E73" s="155" t="s">
        <v>264</v>
      </c>
      <c r="F73" s="149" t="s">
        <v>108</v>
      </c>
      <c r="G73" s="151">
        <v>24</v>
      </c>
      <c r="H73" s="152"/>
      <c r="I73" s="152"/>
      <c r="J73" s="143"/>
      <c r="K73" s="142"/>
      <c r="L73" s="143"/>
      <c r="M73" s="142"/>
      <c r="N73" s="144"/>
      <c r="O73" s="145"/>
    </row>
    <row r="74" spans="1:15" s="141" customFormat="1" ht="12.75" customHeight="1">
      <c r="A74" s="149" t="s">
        <v>265</v>
      </c>
      <c r="B74" s="149" t="s">
        <v>101</v>
      </c>
      <c r="C74" s="149" t="s">
        <v>225</v>
      </c>
      <c r="D74" s="150" t="s">
        <v>266</v>
      </c>
      <c r="E74" s="155" t="s">
        <v>267</v>
      </c>
      <c r="F74" s="149" t="s">
        <v>108</v>
      </c>
      <c r="G74" s="151">
        <v>6</v>
      </c>
      <c r="H74" s="152"/>
      <c r="I74" s="152"/>
      <c r="J74" s="143"/>
      <c r="K74" s="142"/>
      <c r="L74" s="143"/>
      <c r="M74" s="142"/>
      <c r="N74" s="144"/>
      <c r="O74" s="145"/>
    </row>
    <row r="75" spans="1:15" s="141" customFormat="1" ht="12.75" customHeight="1">
      <c r="A75" s="149" t="s">
        <v>268</v>
      </c>
      <c r="B75" s="149" t="s">
        <v>101</v>
      </c>
      <c r="C75" s="149" t="s">
        <v>225</v>
      </c>
      <c r="D75" s="150" t="s">
        <v>269</v>
      </c>
      <c r="E75" s="155" t="s">
        <v>270</v>
      </c>
      <c r="F75" s="149" t="s">
        <v>108</v>
      </c>
      <c r="G75" s="151">
        <v>6</v>
      </c>
      <c r="H75" s="152"/>
      <c r="I75" s="152"/>
      <c r="J75" s="143"/>
      <c r="K75" s="142"/>
      <c r="L75" s="143"/>
      <c r="M75" s="142"/>
      <c r="N75" s="144"/>
      <c r="O75" s="145"/>
    </row>
    <row r="76" spans="1:15" s="141" customFormat="1" ht="12.75" customHeight="1">
      <c r="A76" s="149" t="s">
        <v>271</v>
      </c>
      <c r="B76" s="149" t="s">
        <v>101</v>
      </c>
      <c r="C76" s="149" t="s">
        <v>225</v>
      </c>
      <c r="D76" s="150" t="s">
        <v>272</v>
      </c>
      <c r="E76" s="155" t="s">
        <v>273</v>
      </c>
      <c r="F76" s="149" t="s">
        <v>108</v>
      </c>
      <c r="G76" s="151">
        <v>6</v>
      </c>
      <c r="H76" s="152"/>
      <c r="I76" s="152"/>
      <c r="J76" s="143"/>
      <c r="K76" s="142"/>
      <c r="L76" s="143"/>
      <c r="M76" s="142"/>
      <c r="N76" s="144"/>
      <c r="O76" s="145"/>
    </row>
    <row r="77" spans="1:15" s="141" customFormat="1" ht="12.75" customHeight="1">
      <c r="A77" s="149" t="s">
        <v>274</v>
      </c>
      <c r="B77" s="149" t="s">
        <v>119</v>
      </c>
      <c r="C77" s="149" t="s">
        <v>120</v>
      </c>
      <c r="D77" s="150" t="s">
        <v>275</v>
      </c>
      <c r="E77" s="155" t="s">
        <v>276</v>
      </c>
      <c r="F77" s="149" t="s">
        <v>147</v>
      </c>
      <c r="G77" s="151">
        <v>14</v>
      </c>
      <c r="H77" s="152"/>
      <c r="I77" s="152"/>
      <c r="J77" s="143"/>
      <c r="K77" s="142"/>
      <c r="L77" s="143"/>
      <c r="M77" s="142"/>
      <c r="N77" s="144"/>
      <c r="O77" s="145"/>
    </row>
    <row r="78" spans="1:15" s="141" customFormat="1" ht="12.75" customHeight="1">
      <c r="A78" s="149" t="s">
        <v>277</v>
      </c>
      <c r="B78" s="149" t="s">
        <v>119</v>
      </c>
      <c r="C78" s="149" t="s">
        <v>120</v>
      </c>
      <c r="D78" s="150" t="s">
        <v>278</v>
      </c>
      <c r="E78" s="155" t="s">
        <v>279</v>
      </c>
      <c r="F78" s="149" t="s">
        <v>147</v>
      </c>
      <c r="G78" s="151">
        <v>14</v>
      </c>
      <c r="H78" s="152"/>
      <c r="I78" s="152"/>
      <c r="J78" s="143"/>
      <c r="K78" s="142"/>
      <c r="L78" s="143"/>
      <c r="M78" s="142"/>
      <c r="N78" s="144"/>
      <c r="O78" s="145"/>
    </row>
    <row r="79" spans="1:15" s="141" customFormat="1" ht="12.75" customHeight="1">
      <c r="A79" s="149" t="s">
        <v>280</v>
      </c>
      <c r="B79" s="149" t="s">
        <v>101</v>
      </c>
      <c r="C79" s="149" t="s">
        <v>225</v>
      </c>
      <c r="D79" s="150" t="s">
        <v>281</v>
      </c>
      <c r="E79" s="155" t="s">
        <v>282</v>
      </c>
      <c r="F79" s="149" t="s">
        <v>147</v>
      </c>
      <c r="G79" s="151">
        <v>10</v>
      </c>
      <c r="H79" s="152"/>
      <c r="I79" s="152"/>
      <c r="J79" s="143"/>
      <c r="K79" s="142"/>
      <c r="L79" s="143"/>
      <c r="M79" s="142"/>
      <c r="N79" s="144"/>
      <c r="O79" s="145"/>
    </row>
    <row r="80" spans="1:15" s="141" customFormat="1" ht="12.75" customHeight="1">
      <c r="A80" s="149" t="s">
        <v>283</v>
      </c>
      <c r="B80" s="149" t="s">
        <v>101</v>
      </c>
      <c r="C80" s="149" t="s">
        <v>225</v>
      </c>
      <c r="D80" s="150" t="s">
        <v>284</v>
      </c>
      <c r="E80" s="155" t="s">
        <v>285</v>
      </c>
      <c r="F80" s="149" t="s">
        <v>147</v>
      </c>
      <c r="G80" s="151">
        <v>2</v>
      </c>
      <c r="H80" s="152"/>
      <c r="I80" s="152"/>
      <c r="J80" s="143"/>
      <c r="K80" s="142"/>
      <c r="L80" s="143"/>
      <c r="M80" s="142"/>
      <c r="N80" s="144"/>
      <c r="O80" s="145"/>
    </row>
    <row r="81" spans="1:15" s="141" customFormat="1" ht="12.75" customHeight="1">
      <c r="A81" s="149" t="s">
        <v>286</v>
      </c>
      <c r="B81" s="149" t="s">
        <v>101</v>
      </c>
      <c r="C81" s="149" t="s">
        <v>225</v>
      </c>
      <c r="D81" s="150" t="s">
        <v>287</v>
      </c>
      <c r="E81" s="155" t="s">
        <v>288</v>
      </c>
      <c r="F81" s="149" t="s">
        <v>147</v>
      </c>
      <c r="G81" s="151">
        <v>16</v>
      </c>
      <c r="H81" s="152"/>
      <c r="I81" s="152"/>
      <c r="J81" s="143"/>
      <c r="K81" s="142"/>
      <c r="L81" s="143"/>
      <c r="M81" s="142"/>
      <c r="N81" s="144"/>
      <c r="O81" s="145"/>
    </row>
    <row r="82" spans="1:15" s="141" customFormat="1" ht="21.75" customHeight="1">
      <c r="A82" s="149" t="s">
        <v>289</v>
      </c>
      <c r="B82" s="149" t="s">
        <v>101</v>
      </c>
      <c r="C82" s="149" t="s">
        <v>225</v>
      </c>
      <c r="D82" s="150" t="s">
        <v>290</v>
      </c>
      <c r="E82" s="155" t="s">
        <v>291</v>
      </c>
      <c r="F82" s="149" t="s">
        <v>108</v>
      </c>
      <c r="G82" s="151">
        <v>48</v>
      </c>
      <c r="H82" s="152"/>
      <c r="I82" s="152"/>
      <c r="J82" s="143"/>
      <c r="K82" s="142"/>
      <c r="L82" s="143"/>
      <c r="M82" s="142"/>
      <c r="N82" s="144"/>
      <c r="O82" s="145"/>
    </row>
    <row r="83" spans="1:15" s="141" customFormat="1" ht="12.75" customHeight="1">
      <c r="A83" s="149" t="s">
        <v>292</v>
      </c>
      <c r="B83" s="149" t="s">
        <v>101</v>
      </c>
      <c r="C83" s="149" t="s">
        <v>225</v>
      </c>
      <c r="D83" s="150" t="s">
        <v>293</v>
      </c>
      <c r="E83" s="155" t="s">
        <v>294</v>
      </c>
      <c r="F83" s="149" t="s">
        <v>108</v>
      </c>
      <c r="G83" s="151">
        <v>6</v>
      </c>
      <c r="H83" s="152"/>
      <c r="I83" s="152"/>
      <c r="J83" s="143"/>
      <c r="K83" s="142"/>
      <c r="L83" s="143"/>
      <c r="M83" s="142"/>
      <c r="N83" s="144"/>
      <c r="O83" s="145"/>
    </row>
    <row r="84" spans="1:15" s="141" customFormat="1" ht="12.75" customHeight="1">
      <c r="A84" s="149" t="s">
        <v>295</v>
      </c>
      <c r="B84" s="149" t="s">
        <v>101</v>
      </c>
      <c r="C84" s="149" t="s">
        <v>225</v>
      </c>
      <c r="D84" s="150" t="s">
        <v>296</v>
      </c>
      <c r="E84" s="155" t="s">
        <v>297</v>
      </c>
      <c r="F84" s="149" t="s">
        <v>108</v>
      </c>
      <c r="G84" s="151">
        <v>6</v>
      </c>
      <c r="H84" s="152"/>
      <c r="I84" s="152"/>
      <c r="J84" s="143"/>
      <c r="K84" s="142"/>
      <c r="L84" s="143"/>
      <c r="M84" s="142"/>
      <c r="N84" s="144"/>
      <c r="O84" s="145"/>
    </row>
    <row r="85" spans="1:15" s="141" customFormat="1" ht="12.75" customHeight="1">
      <c r="A85" s="149" t="s">
        <v>298</v>
      </c>
      <c r="B85" s="149" t="s">
        <v>101</v>
      </c>
      <c r="C85" s="149" t="s">
        <v>225</v>
      </c>
      <c r="D85" s="150" t="s">
        <v>299</v>
      </c>
      <c r="E85" s="155" t="s">
        <v>300</v>
      </c>
      <c r="F85" s="149" t="s">
        <v>108</v>
      </c>
      <c r="G85" s="151">
        <v>6</v>
      </c>
      <c r="H85" s="152"/>
      <c r="I85" s="152"/>
      <c r="J85" s="143"/>
      <c r="K85" s="142"/>
      <c r="L85" s="143"/>
      <c r="M85" s="142"/>
      <c r="N85" s="144"/>
      <c r="O85" s="145"/>
    </row>
    <row r="86" spans="1:15" s="141" customFormat="1" ht="12.75" customHeight="1">
      <c r="A86" s="149" t="s">
        <v>301</v>
      </c>
      <c r="B86" s="149" t="s">
        <v>101</v>
      </c>
      <c r="C86" s="149" t="s">
        <v>225</v>
      </c>
      <c r="D86" s="150" t="s">
        <v>302</v>
      </c>
      <c r="E86" s="155" t="s">
        <v>303</v>
      </c>
      <c r="F86" s="149" t="s">
        <v>163</v>
      </c>
      <c r="G86" s="151">
        <v>16.86</v>
      </c>
      <c r="H86" s="152"/>
      <c r="I86" s="152"/>
      <c r="J86" s="143"/>
      <c r="K86" s="142"/>
      <c r="L86" s="143"/>
      <c r="M86" s="142"/>
      <c r="N86" s="144"/>
      <c r="O86" s="145"/>
    </row>
    <row r="87" spans="1:15" s="141" customFormat="1" ht="23.25" customHeight="1">
      <c r="A87" s="149" t="s">
        <v>304</v>
      </c>
      <c r="B87" s="149" t="s">
        <v>101</v>
      </c>
      <c r="C87" s="149" t="s">
        <v>225</v>
      </c>
      <c r="D87" s="150" t="s">
        <v>305</v>
      </c>
      <c r="E87" s="155" t="s">
        <v>442</v>
      </c>
      <c r="F87" s="149" t="s">
        <v>163</v>
      </c>
      <c r="G87" s="151">
        <v>16.86</v>
      </c>
      <c r="H87" s="152"/>
      <c r="I87" s="152"/>
      <c r="J87" s="143"/>
      <c r="K87" s="142"/>
      <c r="L87" s="143"/>
      <c r="M87" s="142"/>
      <c r="N87" s="144"/>
      <c r="O87" s="145"/>
    </row>
    <row r="88" spans="1:15" s="141" customFormat="1" ht="12.75" customHeight="1">
      <c r="A88" s="149" t="s">
        <v>306</v>
      </c>
      <c r="B88" s="149" t="s">
        <v>101</v>
      </c>
      <c r="C88" s="149" t="s">
        <v>225</v>
      </c>
      <c r="D88" s="150" t="s">
        <v>307</v>
      </c>
      <c r="E88" s="155" t="s">
        <v>308</v>
      </c>
      <c r="F88" s="149" t="s">
        <v>163</v>
      </c>
      <c r="G88" s="151">
        <v>23.2</v>
      </c>
      <c r="H88" s="152"/>
      <c r="I88" s="152"/>
      <c r="J88" s="143"/>
      <c r="K88" s="142"/>
      <c r="L88" s="143"/>
      <c r="M88" s="142"/>
      <c r="N88" s="144"/>
      <c r="O88" s="145"/>
    </row>
    <row r="89" spans="1:15" s="141" customFormat="1" ht="12.75" customHeight="1">
      <c r="A89" s="149" t="s">
        <v>309</v>
      </c>
      <c r="B89" s="149" t="s">
        <v>101</v>
      </c>
      <c r="C89" s="149" t="s">
        <v>225</v>
      </c>
      <c r="D89" s="150" t="s">
        <v>310</v>
      </c>
      <c r="E89" s="155" t="s">
        <v>311</v>
      </c>
      <c r="F89" s="149" t="s">
        <v>163</v>
      </c>
      <c r="G89" s="151">
        <v>23.2</v>
      </c>
      <c r="H89" s="152"/>
      <c r="I89" s="152"/>
      <c r="J89" s="143"/>
      <c r="K89" s="142"/>
      <c r="L89" s="143"/>
      <c r="M89" s="142"/>
      <c r="N89" s="144"/>
      <c r="O89" s="145"/>
    </row>
    <row r="90" spans="1:15" s="141" customFormat="1" ht="20.25" customHeight="1">
      <c r="A90" s="149" t="s">
        <v>312</v>
      </c>
      <c r="B90" s="149" t="s">
        <v>101</v>
      </c>
      <c r="C90" s="149" t="s">
        <v>225</v>
      </c>
      <c r="D90" s="150" t="s">
        <v>313</v>
      </c>
      <c r="E90" s="155" t="s">
        <v>314</v>
      </c>
      <c r="F90" s="149" t="s">
        <v>163</v>
      </c>
      <c r="G90" s="151">
        <v>696</v>
      </c>
      <c r="H90" s="152"/>
      <c r="I90" s="152"/>
      <c r="J90" s="143"/>
      <c r="K90" s="142"/>
      <c r="L90" s="143"/>
      <c r="M90" s="142"/>
      <c r="N90" s="144"/>
      <c r="O90" s="145"/>
    </row>
    <row r="91" spans="1:13" s="126" customFormat="1" ht="12.75" customHeight="1">
      <c r="A91" s="147"/>
      <c r="B91" s="146" t="s">
        <v>57</v>
      </c>
      <c r="C91" s="147"/>
      <c r="D91" s="147" t="s">
        <v>315</v>
      </c>
      <c r="E91" s="156" t="s">
        <v>316</v>
      </c>
      <c r="F91" s="147"/>
      <c r="G91" s="147"/>
      <c r="H91" s="147"/>
      <c r="I91" s="148"/>
      <c r="K91" s="127"/>
      <c r="M91" s="127"/>
    </row>
    <row r="92" spans="1:15" s="141" customFormat="1" ht="12.75" customHeight="1">
      <c r="A92" s="149" t="s">
        <v>317</v>
      </c>
      <c r="B92" s="149" t="s">
        <v>101</v>
      </c>
      <c r="C92" s="149" t="s">
        <v>225</v>
      </c>
      <c r="D92" s="150" t="s">
        <v>318</v>
      </c>
      <c r="E92" s="155" t="s">
        <v>319</v>
      </c>
      <c r="F92" s="149" t="s">
        <v>147</v>
      </c>
      <c r="G92" s="151">
        <v>4</v>
      </c>
      <c r="H92" s="152"/>
      <c r="I92" s="152"/>
      <c r="J92" s="143"/>
      <c r="K92" s="142"/>
      <c r="L92" s="143"/>
      <c r="M92" s="142"/>
      <c r="N92" s="144"/>
      <c r="O92" s="145"/>
    </row>
    <row r="93" spans="1:15" s="141" customFormat="1" ht="21.75" customHeight="1">
      <c r="A93" s="149" t="s">
        <v>320</v>
      </c>
      <c r="B93" s="149" t="s">
        <v>119</v>
      </c>
      <c r="C93" s="149" t="s">
        <v>120</v>
      </c>
      <c r="D93" s="150" t="s">
        <v>321</v>
      </c>
      <c r="E93" s="155" t="s">
        <v>424</v>
      </c>
      <c r="F93" s="149" t="s">
        <v>147</v>
      </c>
      <c r="G93" s="151">
        <v>4</v>
      </c>
      <c r="H93" s="152"/>
      <c r="I93" s="152"/>
      <c r="J93" s="143"/>
      <c r="K93" s="142"/>
      <c r="L93" s="143"/>
      <c r="M93" s="142"/>
      <c r="N93" s="144"/>
      <c r="O93" s="145"/>
    </row>
    <row r="94" spans="1:15" s="141" customFormat="1" ht="12.75" customHeight="1">
      <c r="A94" s="149" t="s">
        <v>322</v>
      </c>
      <c r="B94" s="149" t="s">
        <v>119</v>
      </c>
      <c r="C94" s="149" t="s">
        <v>120</v>
      </c>
      <c r="D94" s="150" t="s">
        <v>323</v>
      </c>
      <c r="E94" s="155" t="s">
        <v>324</v>
      </c>
      <c r="F94" s="149" t="s">
        <v>147</v>
      </c>
      <c r="G94" s="151">
        <v>4</v>
      </c>
      <c r="H94" s="152"/>
      <c r="I94" s="152"/>
      <c r="J94" s="143"/>
      <c r="K94" s="142"/>
      <c r="L94" s="143"/>
      <c r="M94" s="142"/>
      <c r="N94" s="144"/>
      <c r="O94" s="145"/>
    </row>
    <row r="95" spans="1:15" s="141" customFormat="1" ht="12.75" customHeight="1">
      <c r="A95" s="149" t="s">
        <v>325</v>
      </c>
      <c r="B95" s="149" t="s">
        <v>101</v>
      </c>
      <c r="C95" s="149" t="s">
        <v>225</v>
      </c>
      <c r="D95" s="150" t="s">
        <v>326</v>
      </c>
      <c r="E95" s="155" t="s">
        <v>327</v>
      </c>
      <c r="F95" s="149" t="s">
        <v>147</v>
      </c>
      <c r="G95" s="151">
        <v>4</v>
      </c>
      <c r="H95" s="152"/>
      <c r="I95" s="152"/>
      <c r="J95" s="143"/>
      <c r="K95" s="142"/>
      <c r="L95" s="143"/>
      <c r="M95" s="142"/>
      <c r="N95" s="144"/>
      <c r="O95" s="145"/>
    </row>
    <row r="96" spans="1:15" s="141" customFormat="1" ht="20.25" customHeight="1">
      <c r="A96" s="149" t="s">
        <v>328</v>
      </c>
      <c r="B96" s="149" t="s">
        <v>119</v>
      </c>
      <c r="C96" s="149" t="s">
        <v>120</v>
      </c>
      <c r="D96" s="150" t="s">
        <v>329</v>
      </c>
      <c r="E96" s="155" t="s">
        <v>425</v>
      </c>
      <c r="F96" s="149" t="s">
        <v>147</v>
      </c>
      <c r="G96" s="151">
        <v>4</v>
      </c>
      <c r="H96" s="152"/>
      <c r="I96" s="152"/>
      <c r="J96" s="143"/>
      <c r="K96" s="142"/>
      <c r="L96" s="143"/>
      <c r="M96" s="142"/>
      <c r="N96" s="144"/>
      <c r="O96" s="145"/>
    </row>
    <row r="97" spans="1:15" s="141" customFormat="1" ht="12.75" customHeight="1">
      <c r="A97" s="149" t="s">
        <v>330</v>
      </c>
      <c r="B97" s="149" t="s">
        <v>119</v>
      </c>
      <c r="C97" s="149" t="s">
        <v>120</v>
      </c>
      <c r="D97" s="150" t="s">
        <v>331</v>
      </c>
      <c r="E97" s="155" t="s">
        <v>332</v>
      </c>
      <c r="F97" s="149" t="s">
        <v>147</v>
      </c>
      <c r="G97" s="151">
        <v>4</v>
      </c>
      <c r="H97" s="152"/>
      <c r="I97" s="152"/>
      <c r="J97" s="143"/>
      <c r="K97" s="142"/>
      <c r="L97" s="143"/>
      <c r="M97" s="142"/>
      <c r="N97" s="144"/>
      <c r="O97" s="145"/>
    </row>
    <row r="98" spans="1:15" s="141" customFormat="1" ht="12.75" customHeight="1">
      <c r="A98" s="149" t="s">
        <v>333</v>
      </c>
      <c r="B98" s="149" t="s">
        <v>101</v>
      </c>
      <c r="C98" s="149" t="s">
        <v>225</v>
      </c>
      <c r="D98" s="150" t="s">
        <v>334</v>
      </c>
      <c r="E98" s="155" t="s">
        <v>335</v>
      </c>
      <c r="F98" s="149" t="s">
        <v>147</v>
      </c>
      <c r="G98" s="151">
        <v>4</v>
      </c>
      <c r="H98" s="152"/>
      <c r="I98" s="152"/>
      <c r="J98" s="143"/>
      <c r="K98" s="142"/>
      <c r="L98" s="143"/>
      <c r="M98" s="142"/>
      <c r="N98" s="144"/>
      <c r="O98" s="145"/>
    </row>
    <row r="99" spans="1:15" s="141" customFormat="1" ht="12.75" customHeight="1">
      <c r="A99" s="149" t="s">
        <v>336</v>
      </c>
      <c r="B99" s="149" t="s">
        <v>119</v>
      </c>
      <c r="C99" s="149" t="s">
        <v>120</v>
      </c>
      <c r="D99" s="150" t="s">
        <v>337</v>
      </c>
      <c r="E99" s="155" t="s">
        <v>338</v>
      </c>
      <c r="F99" s="149" t="s">
        <v>147</v>
      </c>
      <c r="G99" s="151">
        <v>4</v>
      </c>
      <c r="H99" s="152"/>
      <c r="I99" s="152"/>
      <c r="J99" s="143"/>
      <c r="K99" s="142"/>
      <c r="L99" s="143"/>
      <c r="M99" s="142"/>
      <c r="N99" s="144"/>
      <c r="O99" s="145"/>
    </row>
    <row r="100" spans="1:15" s="141" customFormat="1" ht="12.75" customHeight="1">
      <c r="A100" s="149" t="s">
        <v>339</v>
      </c>
      <c r="B100" s="149" t="s">
        <v>119</v>
      </c>
      <c r="C100" s="149" t="s">
        <v>120</v>
      </c>
      <c r="D100" s="150" t="s">
        <v>340</v>
      </c>
      <c r="E100" s="155" t="s">
        <v>341</v>
      </c>
      <c r="F100" s="149" t="s">
        <v>147</v>
      </c>
      <c r="G100" s="151">
        <v>8</v>
      </c>
      <c r="H100" s="152"/>
      <c r="I100" s="152"/>
      <c r="J100" s="143"/>
      <c r="K100" s="142"/>
      <c r="L100" s="143"/>
      <c r="M100" s="142"/>
      <c r="N100" s="144"/>
      <c r="O100" s="145"/>
    </row>
    <row r="101" spans="1:15" s="141" customFormat="1" ht="12.75" customHeight="1">
      <c r="A101" s="149" t="s">
        <v>342</v>
      </c>
      <c r="B101" s="149" t="s">
        <v>101</v>
      </c>
      <c r="C101" s="149" t="s">
        <v>225</v>
      </c>
      <c r="D101" s="150" t="s">
        <v>343</v>
      </c>
      <c r="E101" s="155" t="s">
        <v>344</v>
      </c>
      <c r="F101" s="149" t="s">
        <v>147</v>
      </c>
      <c r="G101" s="151">
        <v>10</v>
      </c>
      <c r="H101" s="152"/>
      <c r="I101" s="152"/>
      <c r="J101" s="143"/>
      <c r="K101" s="142"/>
      <c r="L101" s="143"/>
      <c r="M101" s="142"/>
      <c r="N101" s="144"/>
      <c r="O101" s="145"/>
    </row>
    <row r="102" spans="1:15" s="141" customFormat="1" ht="12.75" customHeight="1">
      <c r="A102" s="149" t="s">
        <v>345</v>
      </c>
      <c r="B102" s="149" t="s">
        <v>119</v>
      </c>
      <c r="C102" s="149" t="s">
        <v>120</v>
      </c>
      <c r="D102" s="150" t="s">
        <v>346</v>
      </c>
      <c r="E102" s="155" t="s">
        <v>347</v>
      </c>
      <c r="F102" s="149" t="s">
        <v>147</v>
      </c>
      <c r="G102" s="151">
        <v>10</v>
      </c>
      <c r="H102" s="152"/>
      <c r="I102" s="152"/>
      <c r="J102" s="143"/>
      <c r="K102" s="142"/>
      <c r="L102" s="143"/>
      <c r="M102" s="142"/>
      <c r="N102" s="144"/>
      <c r="O102" s="145"/>
    </row>
    <row r="103" spans="1:15" s="141" customFormat="1" ht="12.75" customHeight="1">
      <c r="A103" s="149" t="s">
        <v>348</v>
      </c>
      <c r="B103" s="149" t="s">
        <v>119</v>
      </c>
      <c r="C103" s="149" t="s">
        <v>120</v>
      </c>
      <c r="D103" s="150" t="s">
        <v>349</v>
      </c>
      <c r="E103" s="155" t="s">
        <v>350</v>
      </c>
      <c r="F103" s="149" t="s">
        <v>147</v>
      </c>
      <c r="G103" s="151">
        <v>20</v>
      </c>
      <c r="H103" s="152"/>
      <c r="I103" s="152"/>
      <c r="J103" s="143"/>
      <c r="K103" s="142"/>
      <c r="L103" s="143"/>
      <c r="M103" s="142"/>
      <c r="N103" s="144"/>
      <c r="O103" s="145"/>
    </row>
    <row r="104" spans="1:15" s="141" customFormat="1" ht="12.75" customHeight="1">
      <c r="A104" s="149" t="s">
        <v>351</v>
      </c>
      <c r="B104" s="149" t="s">
        <v>101</v>
      </c>
      <c r="C104" s="149" t="s">
        <v>225</v>
      </c>
      <c r="D104" s="150" t="s">
        <v>352</v>
      </c>
      <c r="E104" s="155" t="s">
        <v>353</v>
      </c>
      <c r="F104" s="149" t="s">
        <v>147</v>
      </c>
      <c r="G104" s="151">
        <v>2</v>
      </c>
      <c r="H104" s="152"/>
      <c r="I104" s="152"/>
      <c r="J104" s="143"/>
      <c r="K104" s="142"/>
      <c r="L104" s="143"/>
      <c r="M104" s="142"/>
      <c r="N104" s="144"/>
      <c r="O104" s="145"/>
    </row>
    <row r="105" spans="1:15" s="141" customFormat="1" ht="12.75" customHeight="1">
      <c r="A105" s="149" t="s">
        <v>354</v>
      </c>
      <c r="B105" s="149" t="s">
        <v>119</v>
      </c>
      <c r="C105" s="149" t="s">
        <v>120</v>
      </c>
      <c r="D105" s="150" t="s">
        <v>355</v>
      </c>
      <c r="E105" s="155" t="s">
        <v>356</v>
      </c>
      <c r="F105" s="149" t="s">
        <v>147</v>
      </c>
      <c r="G105" s="151">
        <v>2</v>
      </c>
      <c r="H105" s="152"/>
      <c r="I105" s="152"/>
      <c r="J105" s="143"/>
      <c r="K105" s="142"/>
      <c r="L105" s="143"/>
      <c r="M105" s="142"/>
      <c r="N105" s="144"/>
      <c r="O105" s="145"/>
    </row>
    <row r="106" spans="1:15" s="141" customFormat="1" ht="12.75" customHeight="1">
      <c r="A106" s="149" t="s">
        <v>357</v>
      </c>
      <c r="B106" s="149" t="s">
        <v>119</v>
      </c>
      <c r="C106" s="149" t="s">
        <v>120</v>
      </c>
      <c r="D106" s="150" t="s">
        <v>358</v>
      </c>
      <c r="E106" s="155" t="s">
        <v>359</v>
      </c>
      <c r="F106" s="149" t="s">
        <v>147</v>
      </c>
      <c r="G106" s="151">
        <v>4</v>
      </c>
      <c r="H106" s="152"/>
      <c r="I106" s="152"/>
      <c r="J106" s="143"/>
      <c r="K106" s="142"/>
      <c r="L106" s="143"/>
      <c r="M106" s="142"/>
      <c r="N106" s="144"/>
      <c r="O106" s="145"/>
    </row>
    <row r="107" spans="1:15" s="141" customFormat="1" ht="12.75" customHeight="1">
      <c r="A107" s="149" t="s">
        <v>360</v>
      </c>
      <c r="B107" s="149" t="s">
        <v>101</v>
      </c>
      <c r="C107" s="149" t="s">
        <v>225</v>
      </c>
      <c r="D107" s="150" t="s">
        <v>361</v>
      </c>
      <c r="E107" s="155" t="s">
        <v>362</v>
      </c>
      <c r="F107" s="149" t="s">
        <v>147</v>
      </c>
      <c r="G107" s="151">
        <v>2</v>
      </c>
      <c r="H107" s="152"/>
      <c r="I107" s="152"/>
      <c r="J107" s="143"/>
      <c r="K107" s="142"/>
      <c r="L107" s="143"/>
      <c r="M107" s="142"/>
      <c r="N107" s="144"/>
      <c r="O107" s="145"/>
    </row>
    <row r="108" spans="1:15" s="141" customFormat="1" ht="12.75" customHeight="1">
      <c r="A108" s="149" t="s">
        <v>363</v>
      </c>
      <c r="B108" s="149" t="s">
        <v>119</v>
      </c>
      <c r="C108" s="149" t="s">
        <v>120</v>
      </c>
      <c r="D108" s="150" t="s">
        <v>364</v>
      </c>
      <c r="E108" s="155" t="s">
        <v>365</v>
      </c>
      <c r="F108" s="149" t="s">
        <v>147</v>
      </c>
      <c r="G108" s="151">
        <v>2</v>
      </c>
      <c r="H108" s="152"/>
      <c r="I108" s="152"/>
      <c r="J108" s="143"/>
      <c r="K108" s="142"/>
      <c r="L108" s="143"/>
      <c r="M108" s="142"/>
      <c r="N108" s="144"/>
      <c r="O108" s="145"/>
    </row>
    <row r="109" spans="1:15" s="141" customFormat="1" ht="12.75" customHeight="1">
      <c r="A109" s="149" t="s">
        <v>366</v>
      </c>
      <c r="B109" s="149" t="s">
        <v>119</v>
      </c>
      <c r="C109" s="149" t="s">
        <v>120</v>
      </c>
      <c r="D109" s="150" t="s">
        <v>367</v>
      </c>
      <c r="E109" s="155" t="s">
        <v>368</v>
      </c>
      <c r="F109" s="149" t="s">
        <v>147</v>
      </c>
      <c r="G109" s="151">
        <v>4</v>
      </c>
      <c r="H109" s="152"/>
      <c r="I109" s="152"/>
      <c r="J109" s="143"/>
      <c r="K109" s="142"/>
      <c r="L109" s="143"/>
      <c r="M109" s="142"/>
      <c r="N109" s="144"/>
      <c r="O109" s="145"/>
    </row>
    <row r="110" spans="1:13" s="126" customFormat="1" ht="12.75" customHeight="1">
      <c r="A110" s="147"/>
      <c r="B110" s="146" t="s">
        <v>57</v>
      </c>
      <c r="C110" s="147"/>
      <c r="D110" s="147" t="s">
        <v>369</v>
      </c>
      <c r="E110" s="156" t="s">
        <v>370</v>
      </c>
      <c r="F110" s="147"/>
      <c r="G110" s="147"/>
      <c r="H110" s="147"/>
      <c r="I110" s="148"/>
      <c r="K110" s="127"/>
      <c r="M110" s="127"/>
    </row>
    <row r="111" spans="1:15" s="141" customFormat="1" ht="21" customHeight="1">
      <c r="A111" s="149" t="s">
        <v>371</v>
      </c>
      <c r="B111" s="149" t="s">
        <v>101</v>
      </c>
      <c r="C111" s="149" t="s">
        <v>369</v>
      </c>
      <c r="D111" s="150" t="s">
        <v>372</v>
      </c>
      <c r="E111" s="155" t="s">
        <v>373</v>
      </c>
      <c r="F111" s="149" t="s">
        <v>374</v>
      </c>
      <c r="G111" s="151">
        <v>455</v>
      </c>
      <c r="H111" s="152"/>
      <c r="I111" s="152"/>
      <c r="J111" s="143"/>
      <c r="K111" s="142"/>
      <c r="L111" s="143"/>
      <c r="M111" s="142"/>
      <c r="N111" s="144"/>
      <c r="O111" s="145"/>
    </row>
    <row r="112" spans="1:15" s="141" customFormat="1" ht="23.25" customHeight="1">
      <c r="A112" s="149" t="s">
        <v>375</v>
      </c>
      <c r="B112" s="149" t="s">
        <v>119</v>
      </c>
      <c r="C112" s="149" t="s">
        <v>120</v>
      </c>
      <c r="D112" s="150" t="s">
        <v>376</v>
      </c>
      <c r="E112" s="155" t="s">
        <v>450</v>
      </c>
      <c r="F112" s="149" t="s">
        <v>374</v>
      </c>
      <c r="G112" s="151">
        <v>455</v>
      </c>
      <c r="H112" s="152"/>
      <c r="I112" s="152"/>
      <c r="J112" s="143"/>
      <c r="K112" s="142"/>
      <c r="L112" s="143"/>
      <c r="M112" s="142"/>
      <c r="N112" s="144"/>
      <c r="O112" s="145"/>
    </row>
    <row r="113" spans="1:15" s="141" customFormat="1" ht="12.75" customHeight="1">
      <c r="A113" s="149" t="s">
        <v>377</v>
      </c>
      <c r="B113" s="149" t="s">
        <v>101</v>
      </c>
      <c r="C113" s="149" t="s">
        <v>369</v>
      </c>
      <c r="D113" s="150" t="s">
        <v>378</v>
      </c>
      <c r="E113" s="155" t="s">
        <v>379</v>
      </c>
      <c r="F113" s="149" t="s">
        <v>147</v>
      </c>
      <c r="G113" s="151">
        <v>16</v>
      </c>
      <c r="H113" s="152"/>
      <c r="I113" s="152"/>
      <c r="J113" s="143"/>
      <c r="K113" s="142"/>
      <c r="L113" s="143"/>
      <c r="M113" s="142"/>
      <c r="N113" s="144"/>
      <c r="O113" s="145"/>
    </row>
    <row r="114" spans="1:15" s="141" customFormat="1" ht="24.75" customHeight="1">
      <c r="A114" s="149" t="s">
        <v>380</v>
      </c>
      <c r="B114" s="149" t="s">
        <v>119</v>
      </c>
      <c r="C114" s="149" t="s">
        <v>120</v>
      </c>
      <c r="D114" s="150" t="s">
        <v>381</v>
      </c>
      <c r="E114" s="155" t="s">
        <v>382</v>
      </c>
      <c r="F114" s="149" t="s">
        <v>147</v>
      </c>
      <c r="G114" s="151">
        <v>4</v>
      </c>
      <c r="H114" s="152"/>
      <c r="I114" s="152"/>
      <c r="J114" s="143"/>
      <c r="K114" s="142"/>
      <c r="L114" s="143"/>
      <c r="M114" s="142"/>
      <c r="N114" s="144"/>
      <c r="O114" s="145"/>
    </row>
    <row r="115" spans="1:15" s="141" customFormat="1" ht="23.25" customHeight="1">
      <c r="A115" s="149" t="s">
        <v>383</v>
      </c>
      <c r="B115" s="149" t="s">
        <v>119</v>
      </c>
      <c r="C115" s="149" t="s">
        <v>120</v>
      </c>
      <c r="D115" s="150" t="s">
        <v>384</v>
      </c>
      <c r="E115" s="155" t="s">
        <v>385</v>
      </c>
      <c r="F115" s="149" t="s">
        <v>147</v>
      </c>
      <c r="G115" s="151">
        <v>2</v>
      </c>
      <c r="H115" s="152"/>
      <c r="I115" s="152"/>
      <c r="J115" s="143"/>
      <c r="K115" s="142"/>
      <c r="L115" s="143"/>
      <c r="M115" s="142"/>
      <c r="N115" s="144"/>
      <c r="O115" s="145"/>
    </row>
    <row r="116" spans="1:15" s="141" customFormat="1" ht="24.75" customHeight="1">
      <c r="A116" s="149" t="s">
        <v>386</v>
      </c>
      <c r="B116" s="149" t="s">
        <v>119</v>
      </c>
      <c r="C116" s="149" t="s">
        <v>120</v>
      </c>
      <c r="D116" s="150" t="s">
        <v>387</v>
      </c>
      <c r="E116" s="155" t="s">
        <v>388</v>
      </c>
      <c r="F116" s="149" t="s">
        <v>147</v>
      </c>
      <c r="G116" s="151">
        <v>2</v>
      </c>
      <c r="H116" s="152"/>
      <c r="I116" s="152"/>
      <c r="J116" s="143"/>
      <c r="K116" s="142"/>
      <c r="L116" s="143"/>
      <c r="M116" s="142"/>
      <c r="N116" s="144"/>
      <c r="O116" s="145"/>
    </row>
    <row r="117" spans="1:15" s="141" customFormat="1" ht="22.5" customHeight="1">
      <c r="A117" s="149" t="s">
        <v>389</v>
      </c>
      <c r="B117" s="149" t="s">
        <v>119</v>
      </c>
      <c r="C117" s="149" t="s">
        <v>120</v>
      </c>
      <c r="D117" s="150" t="s">
        <v>390</v>
      </c>
      <c r="E117" s="155" t="s">
        <v>391</v>
      </c>
      <c r="F117" s="149" t="s">
        <v>147</v>
      </c>
      <c r="G117" s="151">
        <v>4</v>
      </c>
      <c r="H117" s="152"/>
      <c r="I117" s="152"/>
      <c r="J117" s="143"/>
      <c r="K117" s="142"/>
      <c r="L117" s="143"/>
      <c r="M117" s="142"/>
      <c r="N117" s="144"/>
      <c r="O117" s="145"/>
    </row>
    <row r="118" spans="1:15" s="141" customFormat="1" ht="20.25" customHeight="1">
      <c r="A118" s="149" t="s">
        <v>392</v>
      </c>
      <c r="B118" s="149" t="s">
        <v>119</v>
      </c>
      <c r="C118" s="149" t="s">
        <v>120</v>
      </c>
      <c r="D118" s="150" t="s">
        <v>393</v>
      </c>
      <c r="E118" s="155" t="s">
        <v>394</v>
      </c>
      <c r="F118" s="149" t="s">
        <v>147</v>
      </c>
      <c r="G118" s="151">
        <v>2</v>
      </c>
      <c r="H118" s="152"/>
      <c r="I118" s="152"/>
      <c r="J118" s="143"/>
      <c r="K118" s="142"/>
      <c r="L118" s="143"/>
      <c r="M118" s="142"/>
      <c r="N118" s="144"/>
      <c r="O118" s="145"/>
    </row>
    <row r="119" spans="1:15" s="141" customFormat="1" ht="24" customHeight="1">
      <c r="A119" s="149" t="s">
        <v>395</v>
      </c>
      <c r="B119" s="149" t="s">
        <v>119</v>
      </c>
      <c r="C119" s="149" t="s">
        <v>120</v>
      </c>
      <c r="D119" s="150" t="s">
        <v>396</v>
      </c>
      <c r="E119" s="155" t="s">
        <v>397</v>
      </c>
      <c r="F119" s="149" t="s">
        <v>147</v>
      </c>
      <c r="G119" s="151">
        <v>2</v>
      </c>
      <c r="H119" s="152"/>
      <c r="I119" s="152"/>
      <c r="J119" s="143"/>
      <c r="K119" s="142"/>
      <c r="L119" s="143"/>
      <c r="M119" s="142"/>
      <c r="N119" s="144"/>
      <c r="O119" s="145"/>
    </row>
    <row r="120" spans="1:13" s="126" customFormat="1" ht="12.75" customHeight="1">
      <c r="A120" s="147"/>
      <c r="B120" s="146" t="s">
        <v>57</v>
      </c>
      <c r="C120" s="147"/>
      <c r="D120" s="147" t="s">
        <v>398</v>
      </c>
      <c r="E120" s="156" t="s">
        <v>399</v>
      </c>
      <c r="F120" s="147"/>
      <c r="G120" s="147"/>
      <c r="H120" s="147"/>
      <c r="I120" s="148"/>
      <c r="K120" s="127"/>
      <c r="M120" s="127"/>
    </row>
    <row r="121" spans="1:15" s="141" customFormat="1" ht="12.75" customHeight="1">
      <c r="A121" s="149" t="s">
        <v>400</v>
      </c>
      <c r="B121" s="149" t="s">
        <v>101</v>
      </c>
      <c r="C121" s="149" t="s">
        <v>398</v>
      </c>
      <c r="D121" s="150" t="s">
        <v>401</v>
      </c>
      <c r="E121" s="155" t="s">
        <v>402</v>
      </c>
      <c r="F121" s="149" t="s">
        <v>108</v>
      </c>
      <c r="G121" s="151">
        <v>54</v>
      </c>
      <c r="H121" s="152"/>
      <c r="I121" s="152"/>
      <c r="J121" s="143"/>
      <c r="K121" s="142"/>
      <c r="L121" s="143"/>
      <c r="M121" s="142"/>
      <c r="N121" s="144"/>
      <c r="O121" s="145"/>
    </row>
    <row r="122" spans="1:15" s="141" customFormat="1" ht="23.25" customHeight="1">
      <c r="A122" s="149" t="s">
        <v>403</v>
      </c>
      <c r="B122" s="149" t="s">
        <v>101</v>
      </c>
      <c r="C122" s="149" t="s">
        <v>398</v>
      </c>
      <c r="D122" s="150" t="s">
        <v>404</v>
      </c>
      <c r="E122" s="155" t="s">
        <v>405</v>
      </c>
      <c r="F122" s="149" t="s">
        <v>108</v>
      </c>
      <c r="G122" s="151">
        <v>12</v>
      </c>
      <c r="H122" s="152"/>
      <c r="I122" s="152"/>
      <c r="J122" s="143"/>
      <c r="K122" s="142"/>
      <c r="L122" s="143"/>
      <c r="M122" s="142"/>
      <c r="N122" s="144"/>
      <c r="O122" s="145"/>
    </row>
    <row r="123" spans="1:13" s="126" customFormat="1" ht="12.75" customHeight="1">
      <c r="A123" s="147"/>
      <c r="B123" s="146" t="s">
        <v>57</v>
      </c>
      <c r="C123" s="147"/>
      <c r="D123" s="147"/>
      <c r="E123" s="156" t="s">
        <v>54</v>
      </c>
      <c r="F123" s="147"/>
      <c r="G123" s="147"/>
      <c r="H123" s="147"/>
      <c r="I123" s="148"/>
      <c r="K123" s="127"/>
      <c r="M123" s="127"/>
    </row>
    <row r="124" spans="1:15" s="141" customFormat="1" ht="12.75" customHeight="1">
      <c r="A124" s="149" t="s">
        <v>406</v>
      </c>
      <c r="B124" s="149" t="s">
        <v>101</v>
      </c>
      <c r="C124" s="149" t="s">
        <v>54</v>
      </c>
      <c r="D124" s="150"/>
      <c r="E124" s="155" t="s">
        <v>407</v>
      </c>
      <c r="F124" s="149" t="s">
        <v>408</v>
      </c>
      <c r="G124" s="151">
        <v>72</v>
      </c>
      <c r="H124" s="152"/>
      <c r="I124" s="152"/>
      <c r="J124" s="143"/>
      <c r="K124" s="142"/>
      <c r="L124" s="143"/>
      <c r="M124" s="142"/>
      <c r="N124" s="144"/>
      <c r="O124" s="145"/>
    </row>
    <row r="125" spans="1:15" s="141" customFormat="1" ht="12.75" customHeight="1">
      <c r="A125" s="149" t="s">
        <v>409</v>
      </c>
      <c r="B125" s="149" t="s">
        <v>101</v>
      </c>
      <c r="C125" s="149" t="s">
        <v>54</v>
      </c>
      <c r="D125" s="150"/>
      <c r="E125" s="155" t="s">
        <v>451</v>
      </c>
      <c r="F125" s="149" t="s">
        <v>443</v>
      </c>
      <c r="G125" s="151">
        <v>23</v>
      </c>
      <c r="H125" s="152"/>
      <c r="I125" s="152"/>
      <c r="J125" s="143"/>
      <c r="K125" s="142"/>
      <c r="L125" s="143"/>
      <c r="M125" s="142"/>
      <c r="N125" s="144"/>
      <c r="O125" s="145"/>
    </row>
    <row r="126" spans="1:15" s="141" customFormat="1" ht="12.75" customHeight="1">
      <c r="A126" s="149" t="s">
        <v>410</v>
      </c>
      <c r="B126" s="149" t="s">
        <v>101</v>
      </c>
      <c r="C126" s="149" t="s">
        <v>54</v>
      </c>
      <c r="D126" s="150"/>
      <c r="E126" s="155" t="s">
        <v>444</v>
      </c>
      <c r="F126" s="149" t="s">
        <v>147</v>
      </c>
      <c r="G126" s="151">
        <v>3</v>
      </c>
      <c r="H126" s="152"/>
      <c r="I126" s="152"/>
      <c r="J126" s="143"/>
      <c r="K126" s="142"/>
      <c r="L126" s="143"/>
      <c r="M126" s="142"/>
      <c r="N126" s="144"/>
      <c r="O126" s="145"/>
    </row>
    <row r="127" spans="1:15" s="141" customFormat="1" ht="12.75" customHeight="1">
      <c r="A127" s="149" t="s">
        <v>411</v>
      </c>
      <c r="B127" s="149" t="s">
        <v>101</v>
      </c>
      <c r="C127" s="149" t="s">
        <v>54</v>
      </c>
      <c r="D127" s="150"/>
      <c r="E127" s="155" t="s">
        <v>446</v>
      </c>
      <c r="F127" s="149" t="s">
        <v>147</v>
      </c>
      <c r="G127" s="151">
        <v>7</v>
      </c>
      <c r="H127" s="152"/>
      <c r="I127" s="152"/>
      <c r="J127" s="143"/>
      <c r="K127" s="142"/>
      <c r="L127" s="143"/>
      <c r="M127" s="142"/>
      <c r="N127" s="144"/>
      <c r="O127" s="145"/>
    </row>
    <row r="128" spans="1:15" s="141" customFormat="1" ht="12.75" customHeight="1">
      <c r="A128" s="149" t="s">
        <v>412</v>
      </c>
      <c r="B128" s="149" t="s">
        <v>101</v>
      </c>
      <c r="C128" s="149" t="s">
        <v>54</v>
      </c>
      <c r="D128" s="150"/>
      <c r="E128" s="155" t="s">
        <v>445</v>
      </c>
      <c r="F128" s="149" t="s">
        <v>147</v>
      </c>
      <c r="G128" s="151">
        <v>7</v>
      </c>
      <c r="H128" s="152"/>
      <c r="I128" s="152"/>
      <c r="J128" s="143"/>
      <c r="K128" s="142"/>
      <c r="L128" s="143"/>
      <c r="M128" s="142"/>
      <c r="N128" s="144"/>
      <c r="O128" s="145"/>
    </row>
    <row r="129" spans="1:15" s="141" customFormat="1" ht="21.75" customHeight="1">
      <c r="A129" s="149" t="s">
        <v>413</v>
      </c>
      <c r="B129" s="149" t="s">
        <v>101</v>
      </c>
      <c r="C129" s="149" t="s">
        <v>54</v>
      </c>
      <c r="D129" s="150"/>
      <c r="E129" s="155" t="s">
        <v>447</v>
      </c>
      <c r="F129" s="149" t="s">
        <v>108</v>
      </c>
      <c r="G129" s="151">
        <v>370</v>
      </c>
      <c r="H129" s="152"/>
      <c r="I129" s="152"/>
      <c r="J129" s="143"/>
      <c r="K129" s="142"/>
      <c r="L129" s="143"/>
      <c r="M129" s="142"/>
      <c r="N129" s="144"/>
      <c r="O129" s="145"/>
    </row>
    <row r="130" spans="1:15" s="141" customFormat="1" ht="21" customHeight="1">
      <c r="A130" s="149" t="s">
        <v>414</v>
      </c>
      <c r="B130" s="149" t="s">
        <v>101</v>
      </c>
      <c r="C130" s="149" t="s">
        <v>54</v>
      </c>
      <c r="D130" s="150"/>
      <c r="E130" s="155" t="s">
        <v>448</v>
      </c>
      <c r="F130" s="149" t="s">
        <v>408</v>
      </c>
      <c r="G130" s="151">
        <v>84</v>
      </c>
      <c r="H130" s="152"/>
      <c r="I130" s="152"/>
      <c r="J130" s="143"/>
      <c r="K130" s="142"/>
      <c r="L130" s="143"/>
      <c r="M130" s="142"/>
      <c r="N130" s="144"/>
      <c r="O130" s="145"/>
    </row>
    <row r="131" spans="1:15" s="141" customFormat="1" ht="23.25" customHeight="1">
      <c r="A131" s="149" t="s">
        <v>415</v>
      </c>
      <c r="B131" s="149" t="s">
        <v>101</v>
      </c>
      <c r="C131" s="149" t="s">
        <v>54</v>
      </c>
      <c r="D131" s="150"/>
      <c r="E131" s="155" t="s">
        <v>452</v>
      </c>
      <c r="F131" s="149" t="s">
        <v>147</v>
      </c>
      <c r="G131" s="151">
        <v>6</v>
      </c>
      <c r="H131" s="152"/>
      <c r="I131" s="152"/>
      <c r="J131" s="143"/>
      <c r="K131" s="142"/>
      <c r="L131" s="143"/>
      <c r="M131" s="142"/>
      <c r="N131" s="144"/>
      <c r="O131" s="145"/>
    </row>
    <row r="132" spans="1:15" s="141" customFormat="1" ht="22.5" customHeight="1">
      <c r="A132" s="149" t="s">
        <v>416</v>
      </c>
      <c r="B132" s="149" t="s">
        <v>101</v>
      </c>
      <c r="C132" s="149" t="s">
        <v>54</v>
      </c>
      <c r="D132" s="150"/>
      <c r="E132" s="155" t="s">
        <v>453</v>
      </c>
      <c r="F132" s="149" t="s">
        <v>147</v>
      </c>
      <c r="G132" s="151">
        <v>14</v>
      </c>
      <c r="H132" s="152"/>
      <c r="I132" s="152"/>
      <c r="J132" s="143"/>
      <c r="K132" s="142"/>
      <c r="L132" s="143"/>
      <c r="M132" s="142"/>
      <c r="N132" s="144"/>
      <c r="O132" s="145"/>
    </row>
    <row r="133" spans="1:15" s="141" customFormat="1" ht="12.75" customHeight="1">
      <c r="A133" s="149" t="s">
        <v>417</v>
      </c>
      <c r="B133" s="149" t="s">
        <v>101</v>
      </c>
      <c r="C133" s="149" t="s">
        <v>54</v>
      </c>
      <c r="D133" s="150"/>
      <c r="E133" s="155" t="s">
        <v>449</v>
      </c>
      <c r="F133" s="149" t="s">
        <v>147</v>
      </c>
      <c r="G133" s="151">
        <v>1</v>
      </c>
      <c r="H133" s="152"/>
      <c r="I133" s="152"/>
      <c r="J133" s="143"/>
      <c r="K133" s="142"/>
      <c r="L133" s="143"/>
      <c r="M133" s="142"/>
      <c r="N133" s="144"/>
      <c r="O133" s="145"/>
    </row>
    <row r="134" spans="1:13" s="128" customFormat="1" ht="12.75" customHeight="1">
      <c r="A134" s="153"/>
      <c r="B134" s="153"/>
      <c r="C134" s="153"/>
      <c r="D134" s="153"/>
      <c r="E134" s="157" t="s">
        <v>82</v>
      </c>
      <c r="F134" s="153"/>
      <c r="G134" s="153"/>
      <c r="H134" s="153"/>
      <c r="I134" s="154"/>
      <c r="K134" s="129"/>
      <c r="M134" s="129"/>
    </row>
  </sheetData>
  <sheetProtection/>
  <printOptions horizontalCentered="1"/>
  <pageMargins left="0.7874015748031497" right="0.7874015748031497" top="0.7874015748031497" bottom="0.5905511811023623" header="0" footer="0"/>
  <pageSetup fitToHeight="999" horizontalDpi="600" verticalDpi="6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Palko</dc:creator>
  <cp:keywords/>
  <dc:description/>
  <cp:lastModifiedBy>Ing. Pavol Falát</cp:lastModifiedBy>
  <cp:lastPrinted>2017-05-24T18:51:16Z</cp:lastPrinted>
  <dcterms:created xsi:type="dcterms:W3CDTF">2017-05-24T17:26:06Z</dcterms:created>
  <dcterms:modified xsi:type="dcterms:W3CDTF">2019-01-10T09:08:29Z</dcterms:modified>
  <cp:category/>
  <cp:version/>
  <cp:contentType/>
  <cp:contentStatus/>
</cp:coreProperties>
</file>