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O\VO-ŤČ\VS-ťažbová činnosť 2019-2022- PRK so zverejnením\Súťažné podklady\"/>
    </mc:Choice>
  </mc:AlternateContent>
  <bookViews>
    <workbookView xWindow="0" yWindow="0" windowWidth="28800" windowHeight="12195" tabRatio="927"/>
  </bookViews>
  <sheets>
    <sheet name="Časť 2" sheetId="9" r:id="rId1"/>
  </sheets>
  <calcPr calcId="152511"/>
</workbook>
</file>

<file path=xl/calcChain.xml><?xml version="1.0" encoding="utf-8"?>
<calcChain xmlns="http://schemas.openxmlformats.org/spreadsheetml/2006/main">
  <c r="H10" i="9" l="1"/>
  <c r="G10" i="9"/>
  <c r="H9" i="9"/>
  <c r="G9" i="9"/>
  <c r="H8" i="9"/>
  <c r="G8" i="9"/>
  <c r="H7" i="9"/>
  <c r="G7" i="9"/>
  <c r="H11" i="9" l="1"/>
  <c r="D18" i="9" s="1"/>
  <c r="E18" i="9"/>
  <c r="G18" i="9" s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<sst xmlns="http://schemas.openxmlformats.org/spreadsheetml/2006/main" count="43" uniqueCount="41">
  <si>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</si>
  <si>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</si>
  <si>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 xml:space="preserve">EUR </t>
  </si>
  <si>
    <t>EUR</t>
  </si>
  <si>
    <t xml:space="preserve">DPH 20% </t>
  </si>
  <si>
    <t>por.číslo</t>
  </si>
  <si>
    <t>Tabuľka plnenia kritérií - cenová ponuka</t>
  </si>
  <si>
    <t xml:space="preserve">Jediné kritérium na hodnotenie ponúk je sumárna ponuka za zákazku 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</si>
  <si>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</si>
  <si>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</si>
  <si>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</si>
  <si>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</si>
  <si>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</si>
  <si>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</si>
  <si>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</si>
  <si>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</si>
  <si>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</si>
  <si>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</si>
  <si>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</si>
  <si>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</si>
  <si>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</si>
  <si>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</si>
  <si>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</si>
  <si>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áno</t>
  </si>
  <si>
    <t>Obchodné meno:</t>
  </si>
  <si>
    <t>Sídlo:</t>
  </si>
  <si>
    <t>IBAN:</t>
  </si>
  <si>
    <t>IČO:</t>
  </si>
  <si>
    <t>IČ DPH:</t>
  </si>
  <si>
    <t>Platca DPH (áno/nie):</t>
  </si>
  <si>
    <t>Spolu:</t>
  </si>
  <si>
    <t>Zastúpený - meno:</t>
  </si>
  <si>
    <t>Celková cena za celý predmet zákazky:</t>
  </si>
  <si>
    <t>DIČ:</t>
  </si>
  <si>
    <t>Kontaktná osoba:</t>
  </si>
  <si>
    <t>Kontakt - č. telefónu:</t>
  </si>
  <si>
    <t xml:space="preserve">             - e-mailová adresa:</t>
  </si>
  <si>
    <t>Dátum:</t>
  </si>
  <si>
    <t>Podpis:</t>
  </si>
  <si>
    <r>
      <rPr>
        <b/>
        <sz val="12"/>
        <rFont val="Times New Roman"/>
        <family val="1"/>
        <charset val="238"/>
      </rPr>
      <t>Názov predmetu zákazky:</t>
    </r>
    <r>
      <rPr>
        <b/>
        <sz val="13"/>
        <rFont val="Times New Roman"/>
        <family val="1"/>
        <charset val="238"/>
      </rPr>
      <t xml:space="preserve"> Lesnícke činnosti v ťažbovom procese na OZ Kriváň na roky 2019 - 2022, PRK so zverejnením</t>
    </r>
  </si>
  <si>
    <t>Časť 2: VC- LS Divín- LO Tuhár, LO Bradlo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</si>
</sst>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6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sz val="14"/>
      <name val="Arial"/>
      <family val="2"/>
      <charset val="238"/>
    </font>
    <font>
      <b/>
      <sz val="1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4" fillId="0" borderId="0" xfId="1" applyFont="1"/>
    <xf numFmtId="0" fontId="15" fillId="0" borderId="0" xfId="1" applyFont="1"/>
    <xf numFmtId="0" fontId="5" fillId="3" borderId="10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2" fontId="6" fillId="3" borderId="12" xfId="1" applyNumberFormat="1" applyFont="1" applyFill="1" applyBorder="1" applyAlignment="1">
      <alignment horizontal="center" vertical="center"/>
    </xf>
    <xf numFmtId="4" fontId="6" fillId="4" borderId="5" xfId="1" applyNumberFormat="1" applyFont="1" applyFill="1" applyBorder="1" applyAlignment="1">
      <alignment vertical="center"/>
    </xf>
    <xf numFmtId="4" fontId="10" fillId="4" borderId="5" xfId="0" applyNumberFormat="1" applyFont="1" applyFill="1" applyBorder="1" applyAlignment="1">
      <alignment horizontal="right" vertical="center" wrapText="1"/>
    </xf>
    <xf numFmtId="0" fontId="6" fillId="3" borderId="5" xfId="1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120140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Ružovo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5"/>
  <sheetViews>
    <sheetView tabSelected="1" workbookViewId="0">
      <selection activeCell="B10" sqref="B10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8" x14ac:dyDescent="0.25">
      <c r="A1" s="34" t="s">
        <v>6</v>
      </c>
      <c r="D1" s="4"/>
      <c r="E1" s="15"/>
      <c r="F1" s="15"/>
      <c r="G1" s="15" t="s">
        <v>14</v>
      </c>
    </row>
    <row r="2" spans="1:11" s="3" customFormat="1" ht="9.75" customHeight="1" x14ac:dyDescent="0.25">
      <c r="D2" s="4"/>
    </row>
    <row r="3" spans="1:11" s="5" customFormat="1" ht="23.25" customHeight="1" x14ac:dyDescent="0.25">
      <c r="A3" s="35" t="s">
        <v>39</v>
      </c>
      <c r="B3" s="8"/>
      <c r="C3" s="8"/>
      <c r="D3" s="9"/>
      <c r="E3" s="8"/>
      <c r="F3" s="8"/>
      <c r="G3" s="8"/>
      <c r="H3" s="8"/>
    </row>
    <row r="4" spans="1:11" s="3" customFormat="1" ht="27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5" customFormat="1" ht="23.25" customHeight="1" x14ac:dyDescent="0.25">
      <c r="A5" s="10" t="s">
        <v>7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5</v>
      </c>
      <c r="B6" s="28" t="s">
        <v>8</v>
      </c>
      <c r="C6" s="28" t="s">
        <v>16</v>
      </c>
      <c r="D6" s="24" t="s">
        <v>17</v>
      </c>
      <c r="E6" s="36" t="s">
        <v>9</v>
      </c>
      <c r="F6" s="50" t="s">
        <v>15</v>
      </c>
      <c r="G6" s="51"/>
      <c r="H6" s="24" t="s">
        <v>13</v>
      </c>
    </row>
    <row r="7" spans="1:11" ht="30.75" customHeight="1" x14ac:dyDescent="0.25">
      <c r="A7" s="16">
        <v>1</v>
      </c>
      <c r="B7" s="23" t="s">
        <v>11</v>
      </c>
      <c r="C7" s="26">
        <v>5200</v>
      </c>
      <c r="D7" s="25">
        <v>21.41</v>
      </c>
      <c r="E7" s="44"/>
      <c r="F7" s="42" t="s">
        <v>18</v>
      </c>
      <c r="G7" s="43">
        <f>IFERROR( ROUND(E7/D7,3)," ")</f>
        <v>0</v>
      </c>
      <c r="H7" s="45">
        <f>C7*E7</f>
        <v>0</v>
      </c>
      <c r="K7" s="29"/>
    </row>
    <row r="8" spans="1:11" ht="30.75" customHeight="1" x14ac:dyDescent="0.2">
      <c r="A8" s="16">
        <v>2</v>
      </c>
      <c r="B8" s="17" t="s">
        <v>12</v>
      </c>
      <c r="C8" s="26">
        <v>5200</v>
      </c>
      <c r="D8" s="25">
        <v>15.87</v>
      </c>
      <c r="E8" s="44"/>
      <c r="F8" s="42" t="s">
        <v>19</v>
      </c>
      <c r="G8" s="43">
        <f t="shared" ref="G8:G10" si="0">IFERROR( ROUND(E8/D8,3)," ")</f>
        <v>0</v>
      </c>
      <c r="H8" s="45">
        <f t="shared" ref="H8:H10" si="1">C8*E8</f>
        <v>0</v>
      </c>
    </row>
    <row r="9" spans="1:11" ht="30.75" customHeight="1" x14ac:dyDescent="0.2">
      <c r="A9" s="16">
        <v>3</v>
      </c>
      <c r="B9" s="17" t="s">
        <v>10</v>
      </c>
      <c r="C9" s="26">
        <v>36920</v>
      </c>
      <c r="D9" s="25">
        <v>10.18</v>
      </c>
      <c r="E9" s="44"/>
      <c r="F9" s="42" t="s">
        <v>20</v>
      </c>
      <c r="G9" s="43">
        <f t="shared" si="0"/>
        <v>0</v>
      </c>
      <c r="H9" s="45">
        <f t="shared" si="1"/>
        <v>0</v>
      </c>
    </row>
    <row r="10" spans="1:11" ht="30.75" customHeight="1" x14ac:dyDescent="0.2">
      <c r="A10" s="16">
        <v>4</v>
      </c>
      <c r="B10" s="17" t="s">
        <v>22</v>
      </c>
      <c r="C10" s="26">
        <v>1040</v>
      </c>
      <c r="D10" s="25">
        <v>11.35</v>
      </c>
      <c r="E10" s="44"/>
      <c r="F10" s="42" t="s">
        <v>21</v>
      </c>
      <c r="G10" s="43">
        <f t="shared" si="0"/>
        <v>0</v>
      </c>
      <c r="H10" s="45">
        <f t="shared" si="1"/>
        <v>0</v>
      </c>
    </row>
    <row r="11" spans="1:11" ht="33" customHeight="1" x14ac:dyDescent="0.2">
      <c r="A11" s="52" t="s">
        <v>32</v>
      </c>
      <c r="B11" s="53"/>
      <c r="C11" s="53"/>
      <c r="D11" s="53"/>
      <c r="E11" s="53"/>
      <c r="F11" s="53"/>
      <c r="G11" s="54"/>
      <c r="H11" s="46">
        <f>SUM(H7:H10)</f>
        <v>0</v>
      </c>
      <c r="I11" s="19"/>
    </row>
    <row r="12" spans="1:11" x14ac:dyDescent="0.2">
      <c r="A12" s="55"/>
      <c r="B12" s="56"/>
      <c r="C12" s="56"/>
      <c r="D12" s="56"/>
      <c r="E12" s="56"/>
      <c r="F12" s="56"/>
      <c r="G12" s="56"/>
      <c r="H12" s="56"/>
      <c r="I12" s="19"/>
    </row>
    <row r="13" spans="1:11" ht="13.5" thickBot="1" x14ac:dyDescent="0.25">
      <c r="A13" s="31"/>
      <c r="B13" s="32"/>
      <c r="C13" s="32"/>
      <c r="D13" s="32"/>
      <c r="E13" s="32"/>
      <c r="F13" s="32"/>
      <c r="G13" s="32"/>
      <c r="H13" s="32"/>
      <c r="I13" s="19"/>
    </row>
    <row r="14" spans="1:11" ht="29.25" customHeight="1" thickTop="1" x14ac:dyDescent="0.25">
      <c r="B14" s="12" t="s">
        <v>24</v>
      </c>
      <c r="C14" s="57"/>
      <c r="D14" s="57"/>
      <c r="E14" s="57"/>
      <c r="F14" s="58"/>
      <c r="G14" s="59"/>
      <c r="H14" s="19"/>
      <c r="I14" s="19"/>
    </row>
    <row r="15" spans="1:11" ht="20.25" customHeight="1" x14ac:dyDescent="0.25">
      <c r="B15" s="13" t="s">
        <v>29</v>
      </c>
      <c r="C15" s="60" t="s">
        <v>23</v>
      </c>
      <c r="D15" s="60"/>
      <c r="E15" s="60"/>
      <c r="F15" s="61"/>
      <c r="G15" s="62"/>
      <c r="H15" s="19"/>
      <c r="I15" s="19"/>
    </row>
    <row r="16" spans="1:11" ht="24" customHeight="1" x14ac:dyDescent="0.25">
      <c r="B16" s="48"/>
      <c r="C16" s="49"/>
      <c r="D16" s="33" t="s">
        <v>0</v>
      </c>
      <c r="E16" s="33" t="s">
        <v>4</v>
      </c>
      <c r="F16" s="30"/>
      <c r="G16" s="2" t="s">
        <v>1</v>
      </c>
    </row>
    <row r="17" spans="2:8" ht="24" customHeight="1" x14ac:dyDescent="0.25">
      <c r="B17" s="48"/>
      <c r="C17" s="49"/>
      <c r="D17" s="33" t="s">
        <v>2</v>
      </c>
      <c r="E17" s="33" t="s">
        <v>3</v>
      </c>
      <c r="F17" s="30"/>
      <c r="G17" s="2" t="s">
        <v>3</v>
      </c>
    </row>
    <row r="18" spans="2:8" ht="27.75" customHeight="1" thickBot="1" x14ac:dyDescent="0.3">
      <c r="B18" s="14"/>
      <c r="C18" s="1" t="s">
        <v>30</v>
      </c>
      <c r="D18" s="38">
        <f>H11</f>
        <v>0</v>
      </c>
      <c r="E18" s="39">
        <f>IF(C15="áno",D18*0.2,0)</f>
        <v>0</v>
      </c>
      <c r="F18" s="40"/>
      <c r="G18" s="41">
        <f>D18+E18</f>
        <v>0</v>
      </c>
    </row>
    <row r="19" spans="2:8" ht="48.75" customHeight="1" thickTop="1" x14ac:dyDescent="0.25">
      <c r="B19" s="21"/>
      <c r="C19" s="21"/>
      <c r="D19" s="21"/>
      <c r="E19" s="21"/>
      <c r="F19" s="21"/>
      <c r="G19" s="21"/>
    </row>
    <row r="20" spans="2:8" ht="26.25" customHeight="1" x14ac:dyDescent="0.25">
      <c r="B20" s="22" t="s">
        <v>24</v>
      </c>
      <c r="C20" s="47"/>
      <c r="D20" s="47"/>
      <c r="E20" s="47"/>
      <c r="F20" s="47"/>
      <c r="G20" s="47"/>
      <c r="H20" s="47"/>
    </row>
    <row r="21" spans="2:8" ht="26.25" customHeight="1" x14ac:dyDescent="0.25">
      <c r="B21" s="27" t="s">
        <v>25</v>
      </c>
      <c r="C21" s="47"/>
      <c r="D21" s="47"/>
      <c r="E21" s="47"/>
      <c r="F21" s="47"/>
      <c r="G21" s="47"/>
      <c r="H21" s="47"/>
    </row>
    <row r="22" spans="2:8" ht="26.25" customHeight="1" x14ac:dyDescent="0.25">
      <c r="B22" s="22" t="s">
        <v>31</v>
      </c>
      <c r="C22" s="47"/>
      <c r="D22" s="47"/>
      <c r="E22" s="47"/>
      <c r="F22" s="47"/>
      <c r="G22" s="47"/>
      <c r="H22" s="47"/>
    </row>
    <row r="23" spans="2:8" ht="26.25" customHeight="1" x14ac:dyDescent="0.25">
      <c r="B23" s="37" t="s">
        <v>27</v>
      </c>
      <c r="C23" s="47"/>
      <c r="D23" s="47"/>
      <c r="E23" s="47"/>
      <c r="F23" s="47"/>
      <c r="G23" s="47"/>
      <c r="H23" s="47"/>
    </row>
    <row r="24" spans="2:8" ht="26.25" customHeight="1" x14ac:dyDescent="0.25">
      <c r="B24" s="37" t="s">
        <v>33</v>
      </c>
      <c r="C24" s="47"/>
      <c r="D24" s="47"/>
      <c r="E24" s="47"/>
      <c r="F24" s="47"/>
      <c r="G24" s="47"/>
      <c r="H24" s="47"/>
    </row>
    <row r="25" spans="2:8" ht="26.25" customHeight="1" x14ac:dyDescent="0.25">
      <c r="B25" s="37" t="s">
        <v>28</v>
      </c>
      <c r="C25" s="47"/>
      <c r="D25" s="47"/>
      <c r="E25" s="47"/>
      <c r="F25" s="47"/>
      <c r="G25" s="47"/>
      <c r="H25" s="47"/>
    </row>
    <row r="26" spans="2:8" ht="26.25" customHeight="1" x14ac:dyDescent="0.25">
      <c r="B26" s="37" t="s">
        <v>26</v>
      </c>
      <c r="C26" s="47"/>
      <c r="D26" s="47"/>
      <c r="E26" s="47"/>
      <c r="F26" s="47"/>
      <c r="G26" s="47"/>
      <c r="H26" s="47"/>
    </row>
    <row r="27" spans="2:8" ht="26.25" customHeight="1" x14ac:dyDescent="0.25">
      <c r="B27" s="17" t="s">
        <v>34</v>
      </c>
      <c r="C27" s="47"/>
      <c r="D27" s="47"/>
      <c r="E27" s="47"/>
      <c r="F27" s="47"/>
      <c r="G27" s="47"/>
      <c r="H27" s="47"/>
    </row>
    <row r="28" spans="2:8" ht="26.25" customHeight="1" x14ac:dyDescent="0.25">
      <c r="B28" s="17" t="s">
        <v>35</v>
      </c>
      <c r="C28" s="47"/>
      <c r="D28" s="47"/>
      <c r="E28" s="47"/>
      <c r="F28" s="47"/>
      <c r="G28" s="47"/>
      <c r="H28" s="47"/>
    </row>
    <row r="29" spans="2:8" ht="26.25" customHeight="1" x14ac:dyDescent="0.25">
      <c r="B29" s="17" t="s">
        <v>36</v>
      </c>
      <c r="C29" s="47"/>
      <c r="D29" s="47"/>
      <c r="E29" s="47"/>
      <c r="F29" s="47"/>
      <c r="G29" s="47"/>
      <c r="H29" s="47"/>
    </row>
    <row r="30" spans="2:8" ht="26.25" customHeight="1" x14ac:dyDescent="0.25">
      <c r="B30" s="22" t="s">
        <v>37</v>
      </c>
      <c r="C30" s="47"/>
      <c r="D30" s="47"/>
      <c r="E30" s="47"/>
      <c r="F30" s="47"/>
      <c r="G30" s="47"/>
      <c r="H30" s="47"/>
    </row>
    <row r="31" spans="2:8" ht="26.25" customHeight="1" x14ac:dyDescent="0.25">
      <c r="B31" s="22" t="s">
        <v>38</v>
      </c>
      <c r="C31" s="47"/>
      <c r="D31" s="47"/>
      <c r="E31" s="47"/>
      <c r="F31" s="47"/>
      <c r="G31" s="47"/>
      <c r="H31" s="47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0"/>
      <c r="F33" s="20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vrUZ6TFEYRtDDeoLvwSGXcxj4ZFEZ7WhdT4+Trg5p2hx6S8LK2+2yw8rtHPl19kV/PQ6tyws41e9Dx2+MO/uUA==" saltValue="8xQm5b2TuItwXSyFLuxTpg==" spinCount="100000" sheet="1" objects="1" scenarios="1"/>
  <protectedRanges>
    <protectedRange sqref="C20:H31" name="Rozsah3"/>
    <protectedRange sqref="C14:G15" name="Rozsah2"/>
    <protectedRange sqref="E7:E10" name="Rozsah1"/>
  </protectedRanges>
  <mergeCells count="19">
    <mergeCell ref="B16:B17"/>
    <mergeCell ref="C16:C17"/>
    <mergeCell ref="F6:G6"/>
    <mergeCell ref="A11:G11"/>
    <mergeCell ref="A12:H12"/>
    <mergeCell ref="C14:G14"/>
    <mergeCell ref="C15:G15"/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</mergeCells>
  <pageMargins left="0.51181102362204722" right="0.31496062992125984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Martin.Bystriansky</cp:lastModifiedBy>
  <cp:lastPrinted>2019-02-06T21:26:28Z</cp:lastPrinted>
  <dcterms:created xsi:type="dcterms:W3CDTF">2012-03-14T10:26:47Z</dcterms:created>
  <dcterms:modified xsi:type="dcterms:W3CDTF">2019-02-07T20:58:33Z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