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156" windowWidth="16380" windowHeight="8136" activeTab="3"/>
  </bookViews>
  <sheets>
    <sheet name="Nakladač" sheetId="4" r:id="rId1"/>
    <sheet name="Traktor s korbou" sheetId="7" r:id="rId2"/>
    <sheet name="Cena" sheetId="11" r:id="rId3"/>
    <sheet name="Pokyny" sheetId="12" r:id="rId4"/>
  </sheets>
  <calcPr calcId="125725"/>
</workbook>
</file>

<file path=xl/calcChain.xml><?xml version="1.0" encoding="utf-8"?>
<calcChain xmlns="http://schemas.openxmlformats.org/spreadsheetml/2006/main">
  <c r="G36" i="7"/>
  <c r="G38"/>
  <c r="G61" i="4"/>
  <c r="G62"/>
  <c r="G37" i="7"/>
  <c r="G63" i="4"/>
</calcChain>
</file>

<file path=xl/sharedStrings.xml><?xml version="1.0" encoding="utf-8"?>
<sst xmlns="http://schemas.openxmlformats.org/spreadsheetml/2006/main" count="239" uniqueCount="136">
  <si>
    <t>Požadované technické parametre a vybavenie</t>
  </si>
  <si>
    <t xml:space="preserve">Pokyny pre vypracovanie ponuky: </t>
  </si>
  <si>
    <t>Vypočítaná DPH z navrhovanej sumy ( 20% )</t>
  </si>
  <si>
    <t>Ak uchádzač nie je platiteľom DPH, uvedie navrhovanú zmluvnú cenu celkom. Na skutočnosť, že nie je platiteľom  DPH, upozorní.</t>
  </si>
  <si>
    <t>Minimálne</t>
  </si>
  <si>
    <t>Maximálne</t>
  </si>
  <si>
    <t>Presne</t>
  </si>
  <si>
    <t>Potvrdenie údajov o ponúkanom tovaru/zariadení oprávneným zástupcom uchádzača:</t>
  </si>
  <si>
    <t>Ponuka</t>
  </si>
  <si>
    <t>V stlpci "Ponuka" uvedie uchádzač ku každej položke špecifikácie parameter ponukaného zariadenia/tovaru alebo slovom</t>
  </si>
  <si>
    <t xml:space="preserve"> "ano" resp. "nie" potvrdí resp. nepotvrdí jeho vybavenosť oproti požiadavkam obstarávateľa. </t>
  </si>
  <si>
    <t>Jednotka</t>
  </si>
  <si>
    <t>ks</t>
  </si>
  <si>
    <t>IČO:</t>
  </si>
  <si>
    <t>Názov a adresa dodávateľa:</t>
  </si>
  <si>
    <t>Dátum:</t>
  </si>
  <si>
    <t>Meno, podpis a razítko</t>
  </si>
  <si>
    <t>Sumárna ponuka za celok bez DPH</t>
  </si>
  <si>
    <t>Sumárna ponuka za celok s DPH</t>
  </si>
  <si>
    <t xml:space="preserve">MINIMÁLNE TECHNICKÉ PARAMETRE A VYBAVENIE </t>
  </si>
  <si>
    <t>Cena bez DPH:</t>
  </si>
  <si>
    <t>2.</t>
  </si>
  <si>
    <t>áno</t>
  </si>
  <si>
    <t>1.</t>
  </si>
  <si>
    <t>Servis</t>
  </si>
  <si>
    <t>Záruka</t>
  </si>
  <si>
    <t>Montáž</t>
  </si>
  <si>
    <t>Zaškolenie</t>
  </si>
  <si>
    <t>Doprava</t>
  </si>
  <si>
    <t>Príloha č. 1</t>
  </si>
  <si>
    <t>Príloha č. 2</t>
  </si>
  <si>
    <t>P.č.</t>
  </si>
  <si>
    <t>Názov</t>
  </si>
  <si>
    <t>cena bez DPH</t>
  </si>
  <si>
    <t>Cena celkom</t>
  </si>
  <si>
    <t>Potvrdenie údajov o ponúkanom tovare/zariadení oprávneným zástupcom uchádzača</t>
  </si>
  <si>
    <t>Názov a adresa uchádzača:</t>
  </si>
  <si>
    <t>Dňa:</t>
  </si>
  <si>
    <t>Meno, podpis razítko</t>
  </si>
  <si>
    <t>POKYNY</t>
  </si>
  <si>
    <t>k vypracovaniu cenovej ponuky k určeniu PHZ</t>
  </si>
  <si>
    <r>
      <t xml:space="preserve">   vo  formáte. </t>
    </r>
    <r>
      <rPr>
        <i/>
        <sz val="12"/>
        <color indexed="8"/>
        <rFont val="Calibri"/>
        <family val="2"/>
        <charset val="238"/>
      </rPr>
      <t xml:space="preserve"> Excel</t>
    </r>
    <r>
      <rPr>
        <sz val="12"/>
        <color indexed="8"/>
        <rFont val="Calibri"/>
        <family val="2"/>
        <charset val="238"/>
      </rPr>
      <t xml:space="preserve">). </t>
    </r>
  </si>
  <si>
    <t xml:space="preserve">    Uchádzač  v stĺpci Ponúkaná hodnota uvedie  ku každej položke  špecifikácie parameter </t>
  </si>
  <si>
    <t xml:space="preserve">    ponúkaného zariadenia/tovaru,  alebo slovom áno/nie potvrdí resp. nepotvrdí  jeho </t>
  </si>
  <si>
    <t xml:space="preserve">    vybavenosť oproti požiadavke obstarávateľa. Zároveň uchádzač ceny jednotlivých </t>
  </si>
  <si>
    <t xml:space="preserve">    uchádzačom opečiatkovaná, /ak pečiatku uchádzač používa/ a podpísaná štatutárnym </t>
  </si>
  <si>
    <t xml:space="preserve">    orgánom - oprávnenou osobou  a musí mať uvedený dátum vypracovania.</t>
  </si>
  <si>
    <r>
      <t xml:space="preserve">- </t>
    </r>
    <r>
      <rPr>
        <b/>
        <sz val="12"/>
        <color indexed="8"/>
        <rFont val="Calibri"/>
        <family val="2"/>
        <charset val="238"/>
      </rPr>
      <t>Cenovú ponuku</t>
    </r>
    <r>
      <rPr>
        <sz val="12"/>
        <color indexed="8"/>
        <rFont val="Calibri"/>
        <family val="2"/>
        <charset val="238"/>
      </rPr>
      <t xml:space="preserve"> obstarávateľ požaduje zaslať vo </t>
    </r>
    <r>
      <rPr>
        <b/>
        <sz val="12"/>
        <color indexed="8"/>
        <rFont val="Calibri"/>
        <family val="2"/>
        <charset val="238"/>
      </rPr>
      <t>formáte PDF</t>
    </r>
    <r>
      <rPr>
        <sz val="12"/>
        <color indexed="8"/>
        <rFont val="Calibri"/>
        <family val="2"/>
        <charset val="238"/>
      </rPr>
      <t xml:space="preserve"> prostredníctvom tohto</t>
    </r>
  </si>
  <si>
    <t xml:space="preserve">   obstarávacieho systému JOSEPHINE. </t>
  </si>
  <si>
    <t xml:space="preserve">    – cena bez DPH</t>
  </si>
  <si>
    <t>kg</t>
  </si>
  <si>
    <t>Sumár strojov</t>
  </si>
  <si>
    <t>Stroje</t>
  </si>
  <si>
    <t>Smykom riadený nakladač</t>
  </si>
  <si>
    <t>Kabína s prednými dverami</t>
  </si>
  <si>
    <t>Vykurovania, vetranie, ostrekovač, stierač predný</t>
  </si>
  <si>
    <t>Odpružené sedadlo mechanické</t>
  </si>
  <si>
    <t>Bezpečnostný pás</t>
  </si>
  <si>
    <t>Konzola sedadla – bezpečnostná,  Podpera výložníka</t>
  </si>
  <si>
    <t>Zadné a horné okno, Bočné okná posuvne otváracie s ochrannou sieťou</t>
  </si>
  <si>
    <t>Bezpečnostné  predné dvere aj zadné okno</t>
  </si>
  <si>
    <t>Zdvojené predné pracovné svetlá  a zadné svetlá</t>
  </si>
  <si>
    <t>Parkovacia brzda</t>
  </si>
  <si>
    <t>Rýchlo upínanie mechanické</t>
  </si>
  <si>
    <t>Lapač iskier výfuku</t>
  </si>
  <si>
    <t>Polohovanie lopaty (vypínateľná funkcia)</t>
  </si>
  <si>
    <t>Automatická funkcia žeraviacich sviečok</t>
  </si>
  <si>
    <t>Počítadlo mth, merač teploty motora, palivomer, výstražné svetlá</t>
  </si>
  <si>
    <t>Systém BICS - blokovanie funkcií</t>
  </si>
  <si>
    <t>Joistickové ovládanie</t>
  </si>
  <si>
    <t>Dva  spôsoby ovládania (na dve ruky) a (na jednu ruku)</t>
  </si>
  <si>
    <t>Prevádzkový tlak</t>
  </si>
  <si>
    <t>Mpa</t>
  </si>
  <si>
    <t>Prietok hydrauliky štandard</t>
  </si>
  <si>
    <t>l/min.</t>
  </si>
  <si>
    <t>Prevádzková hmotnosť</t>
  </si>
  <si>
    <t>Radlica tvaru V</t>
  </si>
  <si>
    <t>Oceľový brit</t>
  </si>
  <si>
    <t>4 polohy – ŠÍP, ľavá a pravá strana , Y</t>
  </si>
  <si>
    <t>Hydraulicky natáčaná 30° do oboch strán</t>
  </si>
  <si>
    <t>Klzáky výškovo nastaviteľné</t>
  </si>
  <si>
    <t>Hmotnosť radlice</t>
  </si>
  <si>
    <t>Bočné natáčanie 10 stupňov na každú stranu</t>
  </si>
  <si>
    <t>Vŕtacie zariadenie</t>
  </si>
  <si>
    <t>Uchytávací hriadeľ Kruhový/šesť hranný</t>
  </si>
  <si>
    <t>Požadovaný minimálny prietok</t>
  </si>
  <si>
    <t>Maximálny krútiaci moment (pri 22MPa)</t>
  </si>
  <si>
    <t>Nm</t>
  </si>
  <si>
    <t>Miešacia lopata na krmoviny</t>
  </si>
  <si>
    <t>Miešanie hydromotorom so závitovkou</t>
  </si>
  <si>
    <t>Ochranná mreža vrchu lopaty</t>
  </si>
  <si>
    <t>Vypúšťanie spodným otvorom, ktorý je hydraulicky ovládaný</t>
  </si>
  <si>
    <t>Príloha č.3</t>
  </si>
  <si>
    <t>Nakladač</t>
  </si>
  <si>
    <t>Benzínová nádrž:</t>
  </si>
  <si>
    <t>l</t>
  </si>
  <si>
    <t>Dĺžka</t>
  </si>
  <si>
    <t>Šírka:</t>
  </si>
  <si>
    <t>Výška:</t>
  </si>
  <si>
    <t>Rázvor:</t>
  </si>
  <si>
    <t>Svetlá výška:</t>
  </si>
  <si>
    <t>Hmotnosť:</t>
  </si>
  <si>
    <t>Nosnosť korby:</t>
  </si>
  <si>
    <t>Homologovaná ťažná sila:</t>
  </si>
  <si>
    <t>Náhon kolies kardanovými hriadeľmi</t>
  </si>
  <si>
    <t>4×4 pohon odpojiteľný</t>
  </si>
  <si>
    <t>Motor: 4-taktný 8-ventilový dvoj válec, SOHC</t>
  </si>
  <si>
    <t>Výkon motora</t>
  </si>
  <si>
    <t>Objem motora:</t>
  </si>
  <si>
    <t>Štartovanie elektrické</t>
  </si>
  <si>
    <t>Chladenie motora kvapalinou s nezávislým olejovým okruhom</t>
  </si>
  <si>
    <t>Mazanie s mokrou skriňou</t>
  </si>
  <si>
    <t>Palivo benzín</t>
  </si>
  <si>
    <t>Odpruženie nezávislé, nastaviteľné odpruženie / Dvojité oceľové A – ramena</t>
  </si>
  <si>
    <t>mm</t>
  </si>
  <si>
    <t>Rozmery korby min.:1400-900 mm</t>
  </si>
  <si>
    <t>Prevodovka automat</t>
  </si>
  <si>
    <t>kW</t>
  </si>
  <si>
    <t>Točivý moment:</t>
  </si>
  <si>
    <t>cm3</t>
  </si>
  <si>
    <t>Nominálna nosnosť</t>
  </si>
  <si>
    <t>Bod prevrátenia</t>
  </si>
  <si>
    <t>Výškový dosah v oku výložníka</t>
  </si>
  <si>
    <t>2 rýchlostný pojazd</t>
  </si>
  <si>
    <t>km/h</t>
  </si>
  <si>
    <t>cm</t>
  </si>
  <si>
    <t>Objem</t>
  </si>
  <si>
    <t>Hmotnosť</t>
  </si>
  <si>
    <t>Ťažká Lopata šírka</t>
  </si>
  <si>
    <t>Objem lopaty</t>
  </si>
  <si>
    <t>Motor 4 valce, naftový</t>
  </si>
  <si>
    <t>Pracovný kolesový traktor s korbou</t>
  </si>
  <si>
    <r>
      <rPr>
        <b/>
        <sz val="12"/>
        <color indexed="8"/>
        <rFont val="Calibri"/>
        <family val="2"/>
        <charset val="238"/>
      </rPr>
      <t>Technická špecifikácia strojov</t>
    </r>
    <r>
      <rPr>
        <sz val="12"/>
        <color indexed="8"/>
        <rFont val="Calibri"/>
        <family val="2"/>
        <charset val="238"/>
      </rPr>
      <t xml:space="preserve">:  Viď prílohy   č.  1 až č. 2  t.j.  ( všeobecná špecifikácia </t>
    </r>
  </si>
  <si>
    <t xml:space="preserve">    predmetov zákazky prevedie do sumarizačnej tabuľky – Sumár stroje - Príloha č. 3. </t>
  </si>
  <si>
    <t xml:space="preserve">    Uchádzačom vyplnená technická špecifikácia ako aj sumár stroje  musia byť </t>
  </si>
  <si>
    <t xml:space="preserve">    V systéme JOSEPHINE uchádzač  predkladá cenu celkom resp. sumár Príloh č. 1 až  č. 3    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</si>
</sst>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6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2222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" fontId="1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" fontId="1" fillId="0" borderId="2" xfId="0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1" fillId="0" borderId="0" xfId="0" applyFont="1" applyBorder="1" applyAlignment="1">
      <alignment horizontal="justify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justify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justify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21" xfId="0" applyFont="1" applyBorder="1" applyAlignment="1">
      <alignment horizontal="justify"/>
    </xf>
    <xf numFmtId="0" fontId="1" fillId="0" borderId="21" xfId="0" applyFont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3" fillId="0" borderId="23" xfId="0" applyFont="1" applyBorder="1"/>
    <xf numFmtId="0" fontId="3" fillId="0" borderId="21" xfId="0" applyFont="1" applyBorder="1" applyAlignment="1">
      <alignment horizontal="justify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justify"/>
    </xf>
    <xf numFmtId="0" fontId="1" fillId="0" borderId="25" xfId="0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44" fontId="1" fillId="4" borderId="19" xfId="0" applyNumberFormat="1" applyFont="1" applyFill="1" applyBorder="1" applyAlignment="1">
      <alignment horizontal="center"/>
    </xf>
    <xf numFmtId="44" fontId="5" fillId="4" borderId="31" xfId="0" applyNumberFormat="1" applyFont="1" applyFill="1" applyBorder="1" applyAlignment="1">
      <alignment horizontal="center"/>
    </xf>
    <xf numFmtId="44" fontId="5" fillId="4" borderId="32" xfId="0" applyNumberFormat="1" applyFont="1" applyFill="1" applyBorder="1" applyAlignment="1">
      <alignment horizontal="center"/>
    </xf>
    <xf numFmtId="8" fontId="5" fillId="4" borderId="33" xfId="0" applyNumberFormat="1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0" fillId="0" borderId="5" xfId="0" applyBorder="1"/>
    <xf numFmtId="0" fontId="0" fillId="0" borderId="0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3" xfId="0" applyBorder="1"/>
    <xf numFmtId="0" fontId="5" fillId="0" borderId="33" xfId="0" applyFont="1" applyBorder="1"/>
    <xf numFmtId="0" fontId="5" fillId="0" borderId="38" xfId="0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" fillId="4" borderId="34" xfId="0" applyFont="1" applyFill="1" applyBorder="1" applyAlignment="1">
      <alignment horizontal="center"/>
    </xf>
    <xf numFmtId="1" fontId="1" fillId="0" borderId="39" xfId="0" applyNumberFormat="1" applyFont="1" applyBorder="1" applyAlignment="1">
      <alignment horizontal="center"/>
    </xf>
    <xf numFmtId="0" fontId="1" fillId="0" borderId="40" xfId="0" applyFont="1" applyBorder="1" applyAlignment="1">
      <alignment horizontal="justify"/>
    </xf>
    <xf numFmtId="0" fontId="1" fillId="0" borderId="40" xfId="0" applyFont="1" applyBorder="1" applyAlignment="1">
      <alignment horizontal="center"/>
    </xf>
    <xf numFmtId="0" fontId="1" fillId="3" borderId="41" xfId="0" applyFont="1" applyFill="1" applyBorder="1" applyAlignment="1">
      <alignment horizontal="center"/>
    </xf>
    <xf numFmtId="1" fontId="1" fillId="0" borderId="42" xfId="0" applyNumberFormat="1" applyFont="1" applyBorder="1" applyAlignment="1">
      <alignment horizontal="center"/>
    </xf>
    <xf numFmtId="0" fontId="1" fillId="0" borderId="43" xfId="0" applyFont="1" applyBorder="1" applyAlignment="1">
      <alignment horizontal="justify"/>
    </xf>
    <xf numFmtId="0" fontId="1" fillId="0" borderId="43" xfId="0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1" fillId="4" borderId="44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3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wrapText="1"/>
    </xf>
    <xf numFmtId="0" fontId="5" fillId="3" borderId="5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0" fontId="5" fillId="0" borderId="36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2"/>
  <sheetViews>
    <sheetView workbookViewId="0">
      <selection activeCell="K32" sqref="K32"/>
    </sheetView>
  </sheetViews>
  <sheetFormatPr defaultRowHeight="13.2"/>
  <cols>
    <col min="1" max="1" width="4.44140625" customWidth="1"/>
    <col min="2" max="2" width="46.33203125" customWidth="1"/>
    <col min="7" max="7" width="11.44140625" customWidth="1"/>
  </cols>
  <sheetData>
    <row r="1" spans="1:7" ht="17.399999999999999">
      <c r="A1" s="99" t="s">
        <v>52</v>
      </c>
      <c r="B1" s="99"/>
      <c r="C1" s="19"/>
      <c r="D1" s="19"/>
      <c r="E1" s="1"/>
      <c r="F1" s="1"/>
      <c r="G1" s="1" t="s">
        <v>29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100" t="s">
        <v>19</v>
      </c>
      <c r="B3" s="100"/>
      <c r="C3" s="100"/>
      <c r="D3" s="100"/>
      <c r="E3" s="100"/>
      <c r="F3" s="100"/>
      <c r="G3" s="100"/>
    </row>
    <row r="4" spans="1:7" ht="13.8" thickBot="1">
      <c r="A4" s="101"/>
      <c r="B4" s="101"/>
      <c r="C4" s="101"/>
      <c r="D4" s="101"/>
      <c r="E4" s="101"/>
      <c r="F4" s="101"/>
      <c r="G4" s="101"/>
    </row>
    <row r="5" spans="1:7" ht="18" thickBot="1">
      <c r="A5" s="102" t="s">
        <v>0</v>
      </c>
      <c r="B5" s="103"/>
      <c r="C5" s="16" t="s">
        <v>11</v>
      </c>
      <c r="D5" s="17" t="s">
        <v>4</v>
      </c>
      <c r="E5" s="17" t="s">
        <v>5</v>
      </c>
      <c r="F5" s="18" t="s">
        <v>6</v>
      </c>
      <c r="G5" s="10" t="s">
        <v>8</v>
      </c>
    </row>
    <row r="6" spans="1:7">
      <c r="A6" s="61" t="s">
        <v>23</v>
      </c>
      <c r="B6" s="43" t="s">
        <v>53</v>
      </c>
      <c r="C6" s="45" t="s">
        <v>12</v>
      </c>
      <c r="D6" s="28"/>
      <c r="E6" s="27"/>
      <c r="F6" s="46">
        <v>1</v>
      </c>
      <c r="G6" s="35"/>
    </row>
    <row r="7" spans="1:7">
      <c r="A7" s="9"/>
      <c r="B7" s="26" t="s">
        <v>54</v>
      </c>
      <c r="C7" s="27"/>
      <c r="D7" s="84"/>
      <c r="E7" s="53"/>
      <c r="F7" s="33" t="s">
        <v>22</v>
      </c>
      <c r="G7" s="36"/>
    </row>
    <row r="8" spans="1:7">
      <c r="A8" s="9"/>
      <c r="B8" s="26" t="s">
        <v>55</v>
      </c>
      <c r="C8" s="27"/>
      <c r="D8" s="33"/>
      <c r="E8" s="53"/>
      <c r="F8" s="33" t="s">
        <v>22</v>
      </c>
      <c r="G8" s="36"/>
    </row>
    <row r="9" spans="1:7">
      <c r="A9" s="9"/>
      <c r="B9" s="26" t="s">
        <v>56</v>
      </c>
      <c r="C9" s="27"/>
      <c r="D9" s="33"/>
      <c r="E9" s="53"/>
      <c r="F9" s="33" t="s">
        <v>22</v>
      </c>
      <c r="G9" s="36"/>
    </row>
    <row r="10" spans="1:7">
      <c r="A10" s="7"/>
      <c r="B10" s="29" t="s">
        <v>57</v>
      </c>
      <c r="C10" s="30"/>
      <c r="D10" s="34"/>
      <c r="E10" s="54"/>
      <c r="F10" s="56" t="s">
        <v>22</v>
      </c>
      <c r="G10" s="36"/>
    </row>
    <row r="11" spans="1:7">
      <c r="A11" s="7"/>
      <c r="B11" s="29" t="s">
        <v>58</v>
      </c>
      <c r="C11" s="30"/>
      <c r="D11" s="34"/>
      <c r="E11" s="55"/>
      <c r="F11" s="56" t="s">
        <v>22</v>
      </c>
      <c r="G11" s="36"/>
    </row>
    <row r="12" spans="1:7" ht="23.4">
      <c r="A12" s="7"/>
      <c r="B12" s="29" t="s">
        <v>59</v>
      </c>
      <c r="C12" s="30"/>
      <c r="D12" s="34"/>
      <c r="E12" s="55"/>
      <c r="F12" s="56" t="s">
        <v>22</v>
      </c>
      <c r="G12" s="36"/>
    </row>
    <row r="13" spans="1:7">
      <c r="A13" s="7"/>
      <c r="B13" s="29" t="s">
        <v>60</v>
      </c>
      <c r="C13" s="30"/>
      <c r="D13" s="30"/>
      <c r="E13" s="31"/>
      <c r="F13" s="56" t="s">
        <v>22</v>
      </c>
      <c r="G13" s="36"/>
    </row>
    <row r="14" spans="1:7">
      <c r="A14" s="7"/>
      <c r="B14" s="29" t="s">
        <v>61</v>
      </c>
      <c r="C14" s="30"/>
      <c r="D14" s="30"/>
      <c r="E14" s="31"/>
      <c r="F14" s="56" t="s">
        <v>22</v>
      </c>
      <c r="G14" s="36"/>
    </row>
    <row r="15" spans="1:7">
      <c r="A15" s="7"/>
      <c r="B15" s="29" t="s">
        <v>62</v>
      </c>
      <c r="C15" s="30"/>
      <c r="D15" s="30"/>
      <c r="E15" s="31"/>
      <c r="F15" s="56" t="s">
        <v>22</v>
      </c>
      <c r="G15" s="36"/>
    </row>
    <row r="16" spans="1:7">
      <c r="A16" s="7"/>
      <c r="B16" s="29" t="s">
        <v>63</v>
      </c>
      <c r="C16" s="30"/>
      <c r="D16" s="30"/>
      <c r="E16" s="31"/>
      <c r="F16" s="56" t="s">
        <v>22</v>
      </c>
      <c r="G16" s="36"/>
    </row>
    <row r="17" spans="1:7">
      <c r="A17" s="7"/>
      <c r="B17" s="29" t="s">
        <v>64</v>
      </c>
      <c r="C17" s="30"/>
      <c r="D17" s="30"/>
      <c r="E17" s="31"/>
      <c r="F17" s="56" t="s">
        <v>22</v>
      </c>
      <c r="G17" s="36"/>
    </row>
    <row r="18" spans="1:7">
      <c r="A18" s="7"/>
      <c r="B18" s="29" t="s">
        <v>65</v>
      </c>
      <c r="C18" s="30"/>
      <c r="D18" s="30"/>
      <c r="E18" s="31"/>
      <c r="F18" s="56" t="s">
        <v>22</v>
      </c>
      <c r="G18" s="36"/>
    </row>
    <row r="19" spans="1:7">
      <c r="A19" s="7"/>
      <c r="B19" s="29" t="s">
        <v>66</v>
      </c>
      <c r="C19" s="30"/>
      <c r="D19" s="30"/>
      <c r="E19" s="31"/>
      <c r="F19" s="56" t="s">
        <v>22</v>
      </c>
      <c r="G19" s="36"/>
    </row>
    <row r="20" spans="1:7" ht="23.4">
      <c r="A20" s="7"/>
      <c r="B20" s="29" t="s">
        <v>67</v>
      </c>
      <c r="C20" s="30"/>
      <c r="D20" s="30"/>
      <c r="E20" s="31"/>
      <c r="F20" s="56" t="s">
        <v>22</v>
      </c>
      <c r="G20" s="36"/>
    </row>
    <row r="21" spans="1:7">
      <c r="A21" s="81"/>
      <c r="B21" s="82" t="s">
        <v>68</v>
      </c>
      <c r="C21" s="83"/>
      <c r="D21" s="83"/>
      <c r="E21" s="83"/>
      <c r="F21" s="56" t="s">
        <v>22</v>
      </c>
      <c r="G21" s="85"/>
    </row>
    <row r="22" spans="1:7">
      <c r="A22" s="39"/>
      <c r="B22" s="40" t="s">
        <v>69</v>
      </c>
      <c r="C22" s="41"/>
      <c r="D22" s="41"/>
      <c r="E22" s="41"/>
      <c r="F22" s="56" t="s">
        <v>22</v>
      </c>
      <c r="G22" s="87"/>
    </row>
    <row r="23" spans="1:7">
      <c r="A23" s="39"/>
      <c r="B23" s="40" t="s">
        <v>70</v>
      </c>
      <c r="C23" s="41"/>
      <c r="D23" s="41"/>
      <c r="E23" s="41"/>
      <c r="F23" s="56" t="s">
        <v>22</v>
      </c>
      <c r="G23" s="87"/>
    </row>
    <row r="24" spans="1:7">
      <c r="A24" s="39"/>
      <c r="B24" s="40" t="s">
        <v>130</v>
      </c>
      <c r="C24" s="41"/>
      <c r="D24" s="41"/>
      <c r="E24" s="41"/>
      <c r="F24" s="56" t="s">
        <v>22</v>
      </c>
      <c r="G24" s="87"/>
    </row>
    <row r="25" spans="1:7">
      <c r="A25" s="39"/>
      <c r="B25" s="40" t="s">
        <v>107</v>
      </c>
      <c r="C25" s="41" t="s">
        <v>117</v>
      </c>
      <c r="D25" s="41">
        <v>50</v>
      </c>
      <c r="E25" s="41"/>
      <c r="F25" s="56"/>
      <c r="G25" s="87"/>
    </row>
    <row r="26" spans="1:7">
      <c r="A26" s="39"/>
      <c r="B26" s="40" t="s">
        <v>120</v>
      </c>
      <c r="C26" s="41" t="s">
        <v>50</v>
      </c>
      <c r="D26" s="41">
        <v>950</v>
      </c>
      <c r="E26" s="41"/>
      <c r="F26" s="56"/>
      <c r="G26" s="87"/>
    </row>
    <row r="27" spans="1:7">
      <c r="A27" s="39"/>
      <c r="B27" s="40" t="s">
        <v>121</v>
      </c>
      <c r="C27" s="41" t="s">
        <v>50</v>
      </c>
      <c r="D27" s="41">
        <v>1900</v>
      </c>
      <c r="E27" s="41"/>
      <c r="F27" s="56"/>
      <c r="G27" s="87"/>
    </row>
    <row r="28" spans="1:7">
      <c r="A28" s="39"/>
      <c r="B28" s="40" t="s">
        <v>122</v>
      </c>
      <c r="C28" s="41" t="s">
        <v>114</v>
      </c>
      <c r="D28" s="41">
        <v>3000</v>
      </c>
      <c r="E28" s="41"/>
      <c r="F28" s="56"/>
      <c r="G28" s="87"/>
    </row>
    <row r="29" spans="1:7">
      <c r="A29" s="39"/>
      <c r="B29" s="40" t="s">
        <v>71</v>
      </c>
      <c r="C29" s="41" t="s">
        <v>72</v>
      </c>
      <c r="D29" s="41">
        <v>23.8</v>
      </c>
      <c r="E29" s="41">
        <v>24.5</v>
      </c>
      <c r="F29" s="86"/>
      <c r="G29" s="87"/>
    </row>
    <row r="30" spans="1:7">
      <c r="A30" s="39"/>
      <c r="B30" s="40" t="s">
        <v>73</v>
      </c>
      <c r="C30" s="41" t="s">
        <v>74</v>
      </c>
      <c r="D30" s="41">
        <v>64</v>
      </c>
      <c r="E30" s="41">
        <v>101.1</v>
      </c>
      <c r="F30" s="86"/>
      <c r="G30" s="87"/>
    </row>
    <row r="31" spans="1:7">
      <c r="A31" s="39"/>
      <c r="B31" s="40" t="s">
        <v>75</v>
      </c>
      <c r="C31" s="41" t="s">
        <v>50</v>
      </c>
      <c r="D31" s="41">
        <v>3100</v>
      </c>
      <c r="E31" s="41"/>
      <c r="F31" s="86"/>
      <c r="G31" s="87"/>
    </row>
    <row r="32" spans="1:7">
      <c r="A32" s="39"/>
      <c r="B32" s="40" t="s">
        <v>123</v>
      </c>
      <c r="C32" s="41" t="s">
        <v>124</v>
      </c>
      <c r="D32" s="41">
        <v>18</v>
      </c>
      <c r="E32" s="41"/>
      <c r="F32" s="86"/>
      <c r="G32" s="87"/>
    </row>
    <row r="33" spans="1:7">
      <c r="A33" s="39"/>
      <c r="B33" s="40" t="s">
        <v>128</v>
      </c>
      <c r="C33" s="41" t="s">
        <v>125</v>
      </c>
      <c r="D33" s="41">
        <v>170</v>
      </c>
      <c r="E33" s="41"/>
      <c r="F33" s="86"/>
      <c r="G33" s="87"/>
    </row>
    <row r="34" spans="1:7">
      <c r="A34" s="39"/>
      <c r="B34" s="40" t="s">
        <v>126</v>
      </c>
      <c r="C34" s="41" t="s">
        <v>95</v>
      </c>
      <c r="D34" s="41">
        <v>400</v>
      </c>
      <c r="E34" s="41"/>
      <c r="F34" s="86"/>
      <c r="G34" s="87"/>
    </row>
    <row r="35" spans="1:7">
      <c r="A35" s="39"/>
      <c r="B35" s="40" t="s">
        <v>127</v>
      </c>
      <c r="C35" s="41" t="s">
        <v>50</v>
      </c>
      <c r="D35" s="41">
        <v>200</v>
      </c>
      <c r="E35" s="41"/>
      <c r="F35" s="86"/>
      <c r="G35" s="87"/>
    </row>
    <row r="36" spans="1:7">
      <c r="A36" s="39"/>
      <c r="B36" s="44" t="s">
        <v>76</v>
      </c>
      <c r="C36" s="88" t="s">
        <v>12</v>
      </c>
      <c r="D36" s="88"/>
      <c r="E36" s="88"/>
      <c r="F36" s="89">
        <v>1</v>
      </c>
      <c r="G36" s="87"/>
    </row>
    <row r="37" spans="1:7">
      <c r="A37" s="39"/>
      <c r="B37" s="40" t="s">
        <v>77</v>
      </c>
      <c r="C37" s="41"/>
      <c r="D37" s="41"/>
      <c r="E37" s="41"/>
      <c r="F37" s="86" t="s">
        <v>22</v>
      </c>
      <c r="G37" s="87"/>
    </row>
    <row r="38" spans="1:7">
      <c r="A38" s="39"/>
      <c r="B38" s="40" t="s">
        <v>78</v>
      </c>
      <c r="C38" s="41"/>
      <c r="D38" s="41"/>
      <c r="E38" s="41"/>
      <c r="F38" s="86" t="s">
        <v>22</v>
      </c>
      <c r="G38" s="87"/>
    </row>
    <row r="39" spans="1:7">
      <c r="A39" s="39"/>
      <c r="B39" s="40" t="s">
        <v>79</v>
      </c>
      <c r="C39" s="41"/>
      <c r="D39" s="41"/>
      <c r="E39" s="41"/>
      <c r="F39" s="86" t="s">
        <v>22</v>
      </c>
      <c r="G39" s="87"/>
    </row>
    <row r="40" spans="1:7">
      <c r="A40" s="39"/>
      <c r="B40" s="40" t="s">
        <v>80</v>
      </c>
      <c r="C40" s="41"/>
      <c r="D40" s="41"/>
      <c r="E40" s="41"/>
      <c r="F40" s="86" t="s">
        <v>22</v>
      </c>
      <c r="G40" s="87"/>
    </row>
    <row r="41" spans="1:7">
      <c r="A41" s="39"/>
      <c r="B41" s="40" t="s">
        <v>81</v>
      </c>
      <c r="C41" s="41" t="s">
        <v>50</v>
      </c>
      <c r="D41" s="41">
        <v>380</v>
      </c>
      <c r="E41" s="41"/>
      <c r="F41" s="86"/>
      <c r="G41" s="87"/>
    </row>
    <row r="42" spans="1:7">
      <c r="A42" s="39"/>
      <c r="B42" s="40" t="s">
        <v>82</v>
      </c>
      <c r="C42" s="41"/>
      <c r="D42" s="41"/>
      <c r="E42" s="41"/>
      <c r="F42" s="86" t="s">
        <v>22</v>
      </c>
      <c r="G42" s="87"/>
    </row>
    <row r="43" spans="1:7">
      <c r="A43" s="39"/>
      <c r="B43" s="44" t="s">
        <v>83</v>
      </c>
      <c r="C43" s="88" t="s">
        <v>12</v>
      </c>
      <c r="D43" s="88"/>
      <c r="E43" s="88"/>
      <c r="F43" s="89">
        <v>1</v>
      </c>
      <c r="G43" s="87"/>
    </row>
    <row r="44" spans="1:7">
      <c r="A44" s="39"/>
      <c r="B44" s="40" t="s">
        <v>84</v>
      </c>
      <c r="C44" s="41"/>
      <c r="D44" s="41"/>
      <c r="E44" s="41"/>
      <c r="F44" s="86" t="s">
        <v>22</v>
      </c>
      <c r="G44" s="87"/>
    </row>
    <row r="45" spans="1:7">
      <c r="A45" s="39"/>
      <c r="B45" s="40" t="s">
        <v>75</v>
      </c>
      <c r="C45" s="41" t="s">
        <v>50</v>
      </c>
      <c r="D45" s="41">
        <v>106</v>
      </c>
      <c r="E45" s="41">
        <v>115</v>
      </c>
      <c r="F45" s="86"/>
      <c r="G45" s="87"/>
    </row>
    <row r="46" spans="1:7">
      <c r="A46" s="39"/>
      <c r="B46" s="40" t="s">
        <v>85</v>
      </c>
      <c r="C46" s="41" t="s">
        <v>74</v>
      </c>
      <c r="D46" s="41">
        <v>30</v>
      </c>
      <c r="E46" s="41">
        <v>49</v>
      </c>
      <c r="F46" s="86"/>
      <c r="G46" s="87"/>
    </row>
    <row r="47" spans="1:7">
      <c r="A47" s="39"/>
      <c r="B47" s="40" t="s">
        <v>86</v>
      </c>
      <c r="C47" s="41" t="s">
        <v>87</v>
      </c>
      <c r="D47" s="41">
        <v>2644</v>
      </c>
      <c r="E47" s="41">
        <v>5125</v>
      </c>
      <c r="F47" s="86"/>
      <c r="G47" s="87"/>
    </row>
    <row r="48" spans="1:7">
      <c r="A48" s="39"/>
      <c r="B48" s="44" t="s">
        <v>88</v>
      </c>
      <c r="C48" s="88" t="s">
        <v>12</v>
      </c>
      <c r="D48" s="88"/>
      <c r="E48" s="88"/>
      <c r="F48" s="89">
        <v>1</v>
      </c>
      <c r="G48" s="87"/>
    </row>
    <row r="49" spans="1:7">
      <c r="A49" s="39"/>
      <c r="B49" s="40" t="s">
        <v>89</v>
      </c>
      <c r="C49" s="41"/>
      <c r="D49" s="41"/>
      <c r="E49" s="41"/>
      <c r="F49" s="86" t="s">
        <v>22</v>
      </c>
      <c r="G49" s="87"/>
    </row>
    <row r="50" spans="1:7">
      <c r="A50" s="39"/>
      <c r="B50" s="40" t="s">
        <v>90</v>
      </c>
      <c r="C50" s="41"/>
      <c r="D50" s="41"/>
      <c r="E50" s="41"/>
      <c r="F50" s="86" t="s">
        <v>22</v>
      </c>
      <c r="G50" s="87"/>
    </row>
    <row r="51" spans="1:7">
      <c r="A51" s="39"/>
      <c r="B51" s="40" t="s">
        <v>91</v>
      </c>
      <c r="C51" s="41"/>
      <c r="D51" s="41"/>
      <c r="E51" s="41"/>
      <c r="F51" s="86" t="s">
        <v>22</v>
      </c>
      <c r="G51" s="87"/>
    </row>
    <row r="52" spans="1:7">
      <c r="A52" s="39"/>
      <c r="B52" s="40" t="s">
        <v>127</v>
      </c>
      <c r="C52" s="41" t="s">
        <v>50</v>
      </c>
      <c r="D52" s="41">
        <v>350</v>
      </c>
      <c r="E52" s="41"/>
      <c r="F52" s="86"/>
      <c r="G52" s="87"/>
    </row>
    <row r="53" spans="1:7">
      <c r="A53" s="39"/>
      <c r="B53" s="40" t="s">
        <v>129</v>
      </c>
      <c r="C53" s="41" t="s">
        <v>95</v>
      </c>
      <c r="D53" s="41">
        <v>200</v>
      </c>
      <c r="E53" s="41"/>
      <c r="F53" s="86"/>
      <c r="G53" s="87"/>
    </row>
    <row r="54" spans="1:7">
      <c r="A54" s="39"/>
      <c r="B54" s="40" t="s">
        <v>28</v>
      </c>
      <c r="C54" s="41"/>
      <c r="D54" s="41"/>
      <c r="E54" s="41"/>
      <c r="F54" s="86" t="s">
        <v>22</v>
      </c>
      <c r="G54" s="87"/>
    </row>
    <row r="55" spans="1:7">
      <c r="A55" s="77"/>
      <c r="B55" s="78" t="s">
        <v>27</v>
      </c>
      <c r="C55" s="79"/>
      <c r="D55" s="79"/>
      <c r="E55" s="79"/>
      <c r="F55" s="80" t="s">
        <v>22</v>
      </c>
      <c r="G55" s="76"/>
    </row>
    <row r="56" spans="1:7">
      <c r="A56" s="39"/>
      <c r="B56" s="40" t="s">
        <v>26</v>
      </c>
      <c r="C56" s="41"/>
      <c r="D56" s="41"/>
      <c r="E56" s="41"/>
      <c r="F56" s="42" t="s">
        <v>22</v>
      </c>
      <c r="G56" s="38"/>
    </row>
    <row r="57" spans="1:7">
      <c r="A57" s="39"/>
      <c r="B57" s="40" t="s">
        <v>25</v>
      </c>
      <c r="C57" s="41"/>
      <c r="D57" s="41"/>
      <c r="E57" s="41"/>
      <c r="F57" s="42" t="s">
        <v>22</v>
      </c>
      <c r="G57" s="38"/>
    </row>
    <row r="58" spans="1:7">
      <c r="A58" s="39"/>
      <c r="B58" s="40" t="s">
        <v>24</v>
      </c>
      <c r="C58" s="41"/>
      <c r="D58" s="41"/>
      <c r="E58" s="41"/>
      <c r="F58" s="42" t="s">
        <v>22</v>
      </c>
      <c r="G58" s="38"/>
    </row>
    <row r="59" spans="1:7">
      <c r="A59" s="39"/>
      <c r="B59" s="44" t="s">
        <v>20</v>
      </c>
      <c r="C59" s="41"/>
      <c r="D59" s="41"/>
      <c r="E59" s="41"/>
      <c r="F59" s="42"/>
      <c r="G59" s="57"/>
    </row>
    <row r="60" spans="1:7" ht="13.8" thickBot="1">
      <c r="A60" s="39"/>
      <c r="B60" s="40"/>
      <c r="C60" s="41"/>
      <c r="D60" s="41"/>
      <c r="E60" s="41"/>
      <c r="F60" s="42"/>
      <c r="G60" s="38"/>
    </row>
    <row r="61" spans="1:7" ht="13.8" thickBot="1">
      <c r="A61" s="2"/>
      <c r="B61" s="12" t="s">
        <v>17</v>
      </c>
      <c r="C61" s="20"/>
      <c r="D61" s="20"/>
      <c r="E61" s="24"/>
      <c r="F61" s="24"/>
      <c r="G61" s="58">
        <f>G59</f>
        <v>0</v>
      </c>
    </row>
    <row r="62" spans="1:7" ht="13.8" thickBot="1">
      <c r="A62" s="2"/>
      <c r="B62" s="13" t="s">
        <v>2</v>
      </c>
      <c r="C62" s="11"/>
      <c r="D62" s="11"/>
      <c r="E62" s="22"/>
      <c r="F62" s="22"/>
      <c r="G62" s="60">
        <f>G61*0.2</f>
        <v>0</v>
      </c>
    </row>
    <row r="63" spans="1:7" ht="13.8" thickBot="1">
      <c r="A63" s="2"/>
      <c r="B63" s="14" t="s">
        <v>18</v>
      </c>
      <c r="C63" s="21"/>
      <c r="D63" s="21"/>
      <c r="E63" s="25"/>
      <c r="F63" s="25"/>
      <c r="G63" s="59">
        <f>SUM(G61:G62)</f>
        <v>0</v>
      </c>
    </row>
    <row r="64" spans="1:7">
      <c r="A64" s="2"/>
      <c r="B64" s="104" t="s">
        <v>3</v>
      </c>
      <c r="C64" s="105"/>
      <c r="D64" s="105"/>
      <c r="E64" s="105"/>
      <c r="F64" s="105"/>
      <c r="G64" s="106"/>
    </row>
    <row r="65" spans="1:7">
      <c r="A65" s="2"/>
      <c r="B65" s="107"/>
      <c r="C65" s="108"/>
      <c r="D65" s="108"/>
      <c r="E65" s="108"/>
      <c r="F65" s="108"/>
      <c r="G65" s="109"/>
    </row>
    <row r="66" spans="1:7">
      <c r="A66" s="6"/>
      <c r="B66" s="52"/>
      <c r="C66" s="48"/>
      <c r="D66" s="48"/>
      <c r="E66" s="50"/>
      <c r="F66" s="50"/>
      <c r="G66" s="49"/>
    </row>
    <row r="67" spans="1:7" ht="13.8">
      <c r="A67" s="4"/>
      <c r="B67" s="51"/>
      <c r="C67" s="47"/>
      <c r="D67" s="110"/>
      <c r="E67" s="110"/>
      <c r="F67" s="110"/>
      <c r="G67" s="111"/>
    </row>
    <row r="68" spans="1:7">
      <c r="A68" s="2"/>
      <c r="B68" s="15"/>
      <c r="C68" s="22"/>
      <c r="D68" s="22"/>
      <c r="E68" s="22"/>
      <c r="F68" s="22"/>
      <c r="G68" s="22"/>
    </row>
    <row r="69" spans="1:7">
      <c r="A69" s="2"/>
      <c r="B69" s="94"/>
      <c r="C69" s="94"/>
      <c r="D69" s="94"/>
      <c r="E69" s="94"/>
      <c r="F69" s="94"/>
      <c r="G69" s="94"/>
    </row>
    <row r="70" spans="1:7">
      <c r="A70" s="2"/>
      <c r="B70" s="5"/>
      <c r="C70" s="5"/>
      <c r="D70" s="5"/>
      <c r="E70" s="5"/>
      <c r="F70" s="5"/>
      <c r="G70" s="22"/>
    </row>
    <row r="71" spans="1:7">
      <c r="A71" s="95" t="s">
        <v>1</v>
      </c>
      <c r="B71" s="95"/>
      <c r="C71" s="95"/>
      <c r="D71" s="95"/>
      <c r="E71" s="95"/>
      <c r="F71" s="95"/>
      <c r="G71" s="95"/>
    </row>
    <row r="72" spans="1:7">
      <c r="A72" s="96" t="s">
        <v>9</v>
      </c>
      <c r="B72" s="96"/>
      <c r="C72" s="96"/>
      <c r="D72" s="96"/>
      <c r="E72" s="96"/>
      <c r="F72" s="96"/>
      <c r="G72" s="96"/>
    </row>
    <row r="73" spans="1:7">
      <c r="A73" s="8" t="s">
        <v>10</v>
      </c>
      <c r="B73" s="8"/>
      <c r="C73" s="22"/>
      <c r="D73" s="22"/>
      <c r="E73" s="22"/>
      <c r="F73" s="22"/>
      <c r="G73" s="22"/>
    </row>
    <row r="74" spans="1:7">
      <c r="A74" s="97"/>
      <c r="B74" s="97"/>
      <c r="C74" s="97"/>
      <c r="D74" s="97"/>
      <c r="E74" s="97"/>
      <c r="F74" s="97"/>
      <c r="G74" s="97"/>
    </row>
    <row r="75" spans="1:7">
      <c r="A75" s="3"/>
      <c r="B75" s="3"/>
      <c r="C75" s="23"/>
      <c r="D75" s="23"/>
      <c r="E75" s="23"/>
      <c r="F75" s="23"/>
      <c r="G75" s="23"/>
    </row>
    <row r="76" spans="1:7">
      <c r="A76" s="3" t="s">
        <v>7</v>
      </c>
      <c r="B76" s="3"/>
      <c r="C76" s="23"/>
      <c r="D76" s="23"/>
      <c r="E76" s="23"/>
      <c r="F76" s="23"/>
      <c r="G76" s="23"/>
    </row>
    <row r="77" spans="1:7">
      <c r="A77" s="3"/>
      <c r="B77" s="3"/>
      <c r="C77" s="23"/>
      <c r="D77" s="23"/>
      <c r="E77" s="23"/>
      <c r="F77" s="23"/>
      <c r="G77" s="23"/>
    </row>
    <row r="78" spans="1:7">
      <c r="A78" s="3"/>
      <c r="B78" s="3" t="s">
        <v>14</v>
      </c>
      <c r="C78" s="23"/>
      <c r="D78" s="23"/>
      <c r="E78" s="23"/>
      <c r="F78" s="23"/>
      <c r="G78" s="23"/>
    </row>
    <row r="79" spans="1:7">
      <c r="A79" s="3"/>
      <c r="B79" s="3" t="s">
        <v>13</v>
      </c>
      <c r="C79" s="23"/>
      <c r="D79" s="23"/>
      <c r="E79" s="23"/>
      <c r="F79" s="23"/>
      <c r="G79" s="23"/>
    </row>
    <row r="80" spans="1:7">
      <c r="A80" s="3"/>
      <c r="B80" s="3" t="s">
        <v>15</v>
      </c>
      <c r="C80" s="23"/>
      <c r="D80" s="23"/>
      <c r="E80" s="23"/>
      <c r="F80" s="23"/>
      <c r="G80" s="23"/>
    </row>
    <row r="81" spans="1:7">
      <c r="A81" s="3"/>
      <c r="B81" s="3"/>
      <c r="C81" s="23"/>
      <c r="D81" s="23"/>
      <c r="E81" s="23"/>
      <c r="F81" s="23"/>
      <c r="G81" s="23"/>
    </row>
    <row r="82" spans="1:7">
      <c r="A82" s="96"/>
      <c r="B82" s="96"/>
      <c r="C82" s="22"/>
      <c r="D82" s="22"/>
      <c r="E82" s="98" t="s">
        <v>16</v>
      </c>
      <c r="F82" s="98"/>
      <c r="G82" s="98"/>
    </row>
  </sheetData>
  <mergeCells count="12">
    <mergeCell ref="D67:G67"/>
    <mergeCell ref="A1:B1"/>
    <mergeCell ref="A3:G3"/>
    <mergeCell ref="A4:G4"/>
    <mergeCell ref="A5:B5"/>
    <mergeCell ref="B64:G65"/>
    <mergeCell ref="B69:G69"/>
    <mergeCell ref="A71:G71"/>
    <mergeCell ref="A72:G72"/>
    <mergeCell ref="A74:G74"/>
    <mergeCell ref="A82:B82"/>
    <mergeCell ref="E82:G8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7"/>
  <sheetViews>
    <sheetView workbookViewId="0">
      <selection activeCell="B6" sqref="B6"/>
    </sheetView>
  </sheetViews>
  <sheetFormatPr defaultRowHeight="13.2"/>
  <cols>
    <col min="1" max="1" width="3.109375" customWidth="1"/>
    <col min="2" max="2" width="41.33203125" customWidth="1"/>
    <col min="7" max="7" width="14.88671875" customWidth="1"/>
  </cols>
  <sheetData>
    <row r="1" spans="1:7" ht="17.399999999999999">
      <c r="A1" s="99" t="s">
        <v>52</v>
      </c>
      <c r="B1" s="99"/>
      <c r="C1" s="19"/>
      <c r="D1" s="19"/>
      <c r="E1" s="1"/>
      <c r="F1" s="1"/>
      <c r="G1" s="1" t="s">
        <v>30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100" t="s">
        <v>19</v>
      </c>
      <c r="B3" s="100"/>
      <c r="C3" s="100"/>
      <c r="D3" s="100"/>
      <c r="E3" s="100"/>
      <c r="F3" s="100"/>
      <c r="G3" s="100"/>
    </row>
    <row r="4" spans="1:7" ht="13.8" thickBot="1">
      <c r="A4" s="101"/>
      <c r="B4" s="101"/>
      <c r="C4" s="101"/>
      <c r="D4" s="101"/>
      <c r="E4" s="101"/>
      <c r="F4" s="101"/>
      <c r="G4" s="101"/>
    </row>
    <row r="5" spans="1:7" ht="18" thickBot="1">
      <c r="A5" s="102" t="s">
        <v>0</v>
      </c>
      <c r="B5" s="103"/>
      <c r="C5" s="16" t="s">
        <v>11</v>
      </c>
      <c r="D5" s="17" t="s">
        <v>4</v>
      </c>
      <c r="E5" s="17" t="s">
        <v>5</v>
      </c>
      <c r="F5" s="18" t="s">
        <v>6</v>
      </c>
      <c r="G5" s="10" t="s">
        <v>8</v>
      </c>
    </row>
    <row r="6" spans="1:7">
      <c r="A6" s="61" t="s">
        <v>21</v>
      </c>
      <c r="B6" s="43" t="s">
        <v>131</v>
      </c>
      <c r="C6" s="45" t="s">
        <v>12</v>
      </c>
      <c r="D6" s="28"/>
      <c r="E6" s="27"/>
      <c r="F6" s="46">
        <v>1</v>
      </c>
      <c r="G6" s="35"/>
    </row>
    <row r="7" spans="1:7">
      <c r="A7" s="9"/>
      <c r="B7" s="26" t="s">
        <v>94</v>
      </c>
      <c r="C7" s="27" t="s">
        <v>95</v>
      </c>
      <c r="D7" s="33">
        <v>40</v>
      </c>
      <c r="E7" s="53"/>
      <c r="F7" s="33"/>
      <c r="G7" s="36"/>
    </row>
    <row r="8" spans="1:7">
      <c r="A8" s="9"/>
      <c r="B8" s="26" t="s">
        <v>96</v>
      </c>
      <c r="C8" s="27" t="s">
        <v>114</v>
      </c>
      <c r="D8" s="33"/>
      <c r="E8" s="53">
        <v>3000</v>
      </c>
      <c r="F8" s="33"/>
      <c r="G8" s="36"/>
    </row>
    <row r="9" spans="1:7">
      <c r="A9" s="9"/>
      <c r="B9" s="26" t="s">
        <v>97</v>
      </c>
      <c r="C9" s="27" t="s">
        <v>114</v>
      </c>
      <c r="D9" s="33"/>
      <c r="E9" s="53">
        <v>1700</v>
      </c>
      <c r="F9" s="33"/>
      <c r="G9" s="36"/>
    </row>
    <row r="10" spans="1:7">
      <c r="A10" s="9"/>
      <c r="B10" s="26" t="s">
        <v>98</v>
      </c>
      <c r="C10" s="27" t="s">
        <v>114</v>
      </c>
      <c r="D10" s="33"/>
      <c r="E10" s="53">
        <v>1900</v>
      </c>
      <c r="F10" s="33"/>
      <c r="G10" s="36"/>
    </row>
    <row r="11" spans="1:7">
      <c r="A11" s="7"/>
      <c r="B11" s="29" t="s">
        <v>99</v>
      </c>
      <c r="C11" s="27" t="s">
        <v>114</v>
      </c>
      <c r="D11" s="30"/>
      <c r="E11" s="31">
        <v>2100</v>
      </c>
      <c r="F11" s="33"/>
      <c r="G11" s="36"/>
    </row>
    <row r="12" spans="1:7">
      <c r="A12" s="7"/>
      <c r="B12" s="29" t="s">
        <v>100</v>
      </c>
      <c r="C12" s="27" t="s">
        <v>114</v>
      </c>
      <c r="D12" s="30">
        <v>300</v>
      </c>
      <c r="E12" s="31"/>
      <c r="F12" s="33"/>
      <c r="G12" s="36"/>
    </row>
    <row r="13" spans="1:7">
      <c r="A13" s="7"/>
      <c r="B13" s="29" t="s">
        <v>101</v>
      </c>
      <c r="C13" s="30" t="s">
        <v>50</v>
      </c>
      <c r="D13" s="32"/>
      <c r="E13" s="93">
        <v>900</v>
      </c>
      <c r="F13" s="33"/>
      <c r="G13" s="36"/>
    </row>
    <row r="14" spans="1:7">
      <c r="A14" s="7"/>
      <c r="B14" s="29" t="s">
        <v>115</v>
      </c>
      <c r="C14" s="30"/>
      <c r="D14" s="32"/>
      <c r="E14" s="55"/>
      <c r="F14" s="33" t="s">
        <v>22</v>
      </c>
      <c r="G14" s="36"/>
    </row>
    <row r="15" spans="1:7">
      <c r="A15" s="7"/>
      <c r="B15" s="29" t="s">
        <v>102</v>
      </c>
      <c r="C15" s="30" t="s">
        <v>50</v>
      </c>
      <c r="D15" s="32">
        <v>300</v>
      </c>
      <c r="E15" s="55"/>
      <c r="F15" s="33"/>
      <c r="G15" s="36"/>
    </row>
    <row r="16" spans="1:7">
      <c r="A16" s="7"/>
      <c r="B16" s="29" t="s">
        <v>103</v>
      </c>
      <c r="C16" s="30" t="s">
        <v>50</v>
      </c>
      <c r="D16" s="32">
        <v>500</v>
      </c>
      <c r="E16" s="55"/>
      <c r="F16" s="33"/>
      <c r="G16" s="36"/>
    </row>
    <row r="17" spans="1:7">
      <c r="A17" s="7"/>
      <c r="B17" s="29" t="s">
        <v>116</v>
      </c>
      <c r="C17" s="30"/>
      <c r="D17" s="30"/>
      <c r="E17" s="30"/>
      <c r="F17" s="33" t="s">
        <v>22</v>
      </c>
      <c r="G17" s="37"/>
    </row>
    <row r="18" spans="1:7">
      <c r="A18" s="81"/>
      <c r="B18" s="82" t="s">
        <v>104</v>
      </c>
      <c r="C18" s="83"/>
      <c r="D18" s="83"/>
      <c r="E18" s="90"/>
      <c r="F18" s="33" t="s">
        <v>22</v>
      </c>
      <c r="G18" s="38"/>
    </row>
    <row r="19" spans="1:7">
      <c r="A19" s="39"/>
      <c r="B19" s="40" t="s">
        <v>105</v>
      </c>
      <c r="C19" s="41"/>
      <c r="D19" s="41"/>
      <c r="E19" s="91"/>
      <c r="F19" s="33" t="s">
        <v>22</v>
      </c>
      <c r="G19" s="38"/>
    </row>
    <row r="20" spans="1:7">
      <c r="A20" s="39"/>
      <c r="B20" s="40" t="s">
        <v>106</v>
      </c>
      <c r="C20" s="41"/>
      <c r="D20" s="41"/>
      <c r="E20" s="91"/>
      <c r="F20" s="33" t="s">
        <v>22</v>
      </c>
      <c r="G20" s="38"/>
    </row>
    <row r="21" spans="1:7">
      <c r="A21" s="39"/>
      <c r="B21" s="40" t="s">
        <v>107</v>
      </c>
      <c r="C21" s="41" t="s">
        <v>117</v>
      </c>
      <c r="D21" s="41">
        <v>60</v>
      </c>
      <c r="E21" s="91"/>
      <c r="F21" s="33"/>
      <c r="G21" s="38"/>
    </row>
    <row r="22" spans="1:7">
      <c r="A22" s="39"/>
      <c r="B22" s="40" t="s">
        <v>118</v>
      </c>
      <c r="C22" s="41" t="s">
        <v>87</v>
      </c>
      <c r="D22" s="41">
        <v>80</v>
      </c>
      <c r="E22" s="91"/>
      <c r="F22" s="33"/>
      <c r="G22" s="38"/>
    </row>
    <row r="23" spans="1:7">
      <c r="A23" s="39"/>
      <c r="B23" s="40" t="s">
        <v>108</v>
      </c>
      <c r="C23" s="41" t="s">
        <v>119</v>
      </c>
      <c r="D23" s="41">
        <v>900</v>
      </c>
      <c r="E23" s="91"/>
      <c r="F23" s="33"/>
      <c r="G23" s="38"/>
    </row>
    <row r="24" spans="1:7">
      <c r="A24" s="39"/>
      <c r="B24" s="40" t="s">
        <v>109</v>
      </c>
      <c r="C24" s="41"/>
      <c r="D24" s="41"/>
      <c r="E24" s="91"/>
      <c r="F24" s="33" t="s">
        <v>22</v>
      </c>
      <c r="G24" s="38"/>
    </row>
    <row r="25" spans="1:7" ht="23.4">
      <c r="A25" s="39"/>
      <c r="B25" s="40" t="s">
        <v>110</v>
      </c>
      <c r="C25" s="41"/>
      <c r="D25" s="41"/>
      <c r="E25" s="92"/>
      <c r="F25" s="33" t="s">
        <v>22</v>
      </c>
      <c r="G25" s="38"/>
    </row>
    <row r="26" spans="1:7">
      <c r="A26" s="39"/>
      <c r="B26" s="40" t="s">
        <v>111</v>
      </c>
      <c r="C26" s="41"/>
      <c r="D26" s="41"/>
      <c r="E26" s="92"/>
      <c r="F26" s="33" t="s">
        <v>22</v>
      </c>
      <c r="G26" s="38"/>
    </row>
    <row r="27" spans="1:7">
      <c r="A27" s="39"/>
      <c r="B27" s="40" t="s">
        <v>112</v>
      </c>
      <c r="C27" s="41"/>
      <c r="D27" s="41"/>
      <c r="E27" s="92"/>
      <c r="F27" s="33" t="s">
        <v>22</v>
      </c>
      <c r="G27" s="38"/>
    </row>
    <row r="28" spans="1:7" ht="23.4">
      <c r="A28" s="39"/>
      <c r="B28" s="40" t="s">
        <v>113</v>
      </c>
      <c r="C28" s="41"/>
      <c r="D28" s="41"/>
      <c r="E28" s="92"/>
      <c r="F28" s="33" t="s">
        <v>22</v>
      </c>
      <c r="G28" s="38"/>
    </row>
    <row r="29" spans="1:7">
      <c r="A29" s="39"/>
      <c r="B29" s="40" t="s">
        <v>28</v>
      </c>
      <c r="C29" s="41"/>
      <c r="D29" s="41"/>
      <c r="E29" s="41"/>
      <c r="F29" s="33" t="s">
        <v>22</v>
      </c>
      <c r="G29" s="38"/>
    </row>
    <row r="30" spans="1:7">
      <c r="A30" s="39"/>
      <c r="B30" s="40" t="s">
        <v>27</v>
      </c>
      <c r="C30" s="41"/>
      <c r="D30" s="41"/>
      <c r="E30" s="41"/>
      <c r="F30" s="33" t="s">
        <v>22</v>
      </c>
      <c r="G30" s="38"/>
    </row>
    <row r="31" spans="1:7">
      <c r="A31" s="39"/>
      <c r="B31" s="40" t="s">
        <v>26</v>
      </c>
      <c r="C31" s="41"/>
      <c r="D31" s="41"/>
      <c r="E31" s="41"/>
      <c r="F31" s="33" t="s">
        <v>22</v>
      </c>
      <c r="G31" s="38"/>
    </row>
    <row r="32" spans="1:7">
      <c r="A32" s="39"/>
      <c r="B32" s="40" t="s">
        <v>25</v>
      </c>
      <c r="C32" s="41"/>
      <c r="D32" s="41"/>
      <c r="E32" s="41"/>
      <c r="F32" s="33" t="s">
        <v>22</v>
      </c>
      <c r="G32" s="38"/>
    </row>
    <row r="33" spans="1:7">
      <c r="A33" s="39"/>
      <c r="B33" s="40" t="s">
        <v>24</v>
      </c>
      <c r="C33" s="41"/>
      <c r="D33" s="41"/>
      <c r="E33" s="41"/>
      <c r="F33" s="33" t="s">
        <v>22</v>
      </c>
      <c r="G33" s="38"/>
    </row>
    <row r="34" spans="1:7">
      <c r="A34" s="39"/>
      <c r="B34" s="44" t="s">
        <v>20</v>
      </c>
      <c r="C34" s="41"/>
      <c r="D34" s="41"/>
      <c r="E34" s="41"/>
      <c r="F34" s="42"/>
      <c r="G34" s="57"/>
    </row>
    <row r="35" spans="1:7" ht="13.8" thickBot="1">
      <c r="A35" s="39"/>
      <c r="B35" s="40"/>
      <c r="C35" s="41"/>
      <c r="D35" s="41"/>
      <c r="E35" s="41"/>
      <c r="F35" s="42"/>
      <c r="G35" s="38"/>
    </row>
    <row r="36" spans="1:7" ht="13.8" thickBot="1">
      <c r="A36" s="2"/>
      <c r="B36" s="12" t="s">
        <v>17</v>
      </c>
      <c r="C36" s="20"/>
      <c r="D36" s="20"/>
      <c r="E36" s="24"/>
      <c r="F36" s="24"/>
      <c r="G36" s="58">
        <f>G34</f>
        <v>0</v>
      </c>
    </row>
    <row r="37" spans="1:7" ht="13.8" thickBot="1">
      <c r="A37" s="2"/>
      <c r="B37" s="13" t="s">
        <v>2</v>
      </c>
      <c r="C37" s="11"/>
      <c r="D37" s="11"/>
      <c r="E37" s="22"/>
      <c r="F37" s="22"/>
      <c r="G37" s="60">
        <f>G36*0.2</f>
        <v>0</v>
      </c>
    </row>
    <row r="38" spans="1:7" ht="13.8" thickBot="1">
      <c r="A38" s="2"/>
      <c r="B38" s="14" t="s">
        <v>18</v>
      </c>
      <c r="C38" s="21"/>
      <c r="D38" s="21"/>
      <c r="E38" s="25"/>
      <c r="F38" s="25"/>
      <c r="G38" s="59">
        <f>SUM(G36:G37)</f>
        <v>0</v>
      </c>
    </row>
    <row r="39" spans="1:7">
      <c r="A39" s="2"/>
      <c r="B39" s="104" t="s">
        <v>3</v>
      </c>
      <c r="C39" s="105"/>
      <c r="D39" s="105"/>
      <c r="E39" s="105"/>
      <c r="F39" s="105"/>
      <c r="G39" s="106"/>
    </row>
    <row r="40" spans="1:7">
      <c r="A40" s="2"/>
      <c r="B40" s="107"/>
      <c r="C40" s="108"/>
      <c r="D40" s="108"/>
      <c r="E40" s="108"/>
      <c r="F40" s="108"/>
      <c r="G40" s="109"/>
    </row>
    <row r="41" spans="1:7">
      <c r="A41" s="6"/>
      <c r="B41" s="52"/>
      <c r="C41" s="48"/>
      <c r="D41" s="48"/>
      <c r="E41" s="50"/>
      <c r="F41" s="50"/>
      <c r="G41" s="49"/>
    </row>
    <row r="42" spans="1:7" ht="13.8">
      <c r="A42" s="4"/>
      <c r="B42" s="51"/>
      <c r="C42" s="47"/>
      <c r="D42" s="110"/>
      <c r="E42" s="110"/>
      <c r="F42" s="110"/>
      <c r="G42" s="111"/>
    </row>
    <row r="43" spans="1:7">
      <c r="A43" s="2"/>
      <c r="B43" s="15"/>
      <c r="C43" s="22"/>
      <c r="D43" s="22"/>
      <c r="E43" s="22"/>
      <c r="F43" s="22"/>
      <c r="G43" s="22"/>
    </row>
    <row r="44" spans="1:7">
      <c r="A44" s="2"/>
      <c r="B44" s="94"/>
      <c r="C44" s="94"/>
      <c r="D44" s="94"/>
      <c r="E44" s="94"/>
      <c r="F44" s="94"/>
      <c r="G44" s="94"/>
    </row>
    <row r="45" spans="1:7">
      <c r="A45" s="2"/>
      <c r="B45" s="5"/>
      <c r="C45" s="5"/>
      <c r="D45" s="5"/>
      <c r="E45" s="5"/>
      <c r="F45" s="5"/>
      <c r="G45" s="22"/>
    </row>
    <row r="46" spans="1:7">
      <c r="A46" s="95" t="s">
        <v>1</v>
      </c>
      <c r="B46" s="95"/>
      <c r="C46" s="95"/>
      <c r="D46" s="95"/>
      <c r="E46" s="95"/>
      <c r="F46" s="95"/>
      <c r="G46" s="95"/>
    </row>
    <row r="47" spans="1:7">
      <c r="A47" s="96" t="s">
        <v>9</v>
      </c>
      <c r="B47" s="96"/>
      <c r="C47" s="96"/>
      <c r="D47" s="96"/>
      <c r="E47" s="96"/>
      <c r="F47" s="96"/>
      <c r="G47" s="96"/>
    </row>
    <row r="48" spans="1:7">
      <c r="A48" s="8" t="s">
        <v>10</v>
      </c>
      <c r="B48" s="8"/>
      <c r="C48" s="22"/>
      <c r="D48" s="22"/>
      <c r="E48" s="22"/>
      <c r="F48" s="22"/>
      <c r="G48" s="22"/>
    </row>
    <row r="49" spans="1:7">
      <c r="A49" s="97"/>
      <c r="B49" s="97"/>
      <c r="C49" s="97"/>
      <c r="D49" s="97"/>
      <c r="E49" s="97"/>
      <c r="F49" s="97"/>
      <c r="G49" s="97"/>
    </row>
    <row r="50" spans="1:7">
      <c r="A50" s="3"/>
      <c r="B50" s="3"/>
      <c r="C50" s="23"/>
      <c r="D50" s="23"/>
      <c r="E50" s="23"/>
      <c r="F50" s="23"/>
      <c r="G50" s="23"/>
    </row>
    <row r="51" spans="1:7">
      <c r="A51" s="3" t="s">
        <v>7</v>
      </c>
      <c r="B51" s="3"/>
      <c r="C51" s="23"/>
      <c r="D51" s="23"/>
      <c r="E51" s="23"/>
      <c r="F51" s="23"/>
      <c r="G51" s="23"/>
    </row>
    <row r="52" spans="1:7">
      <c r="A52" s="3"/>
      <c r="B52" s="3"/>
      <c r="C52" s="23"/>
      <c r="D52" s="23"/>
      <c r="E52" s="23"/>
      <c r="F52" s="23"/>
      <c r="G52" s="23"/>
    </row>
    <row r="53" spans="1:7">
      <c r="A53" s="3"/>
      <c r="B53" s="3" t="s">
        <v>14</v>
      </c>
      <c r="C53" s="23"/>
      <c r="D53" s="23"/>
      <c r="E53" s="23"/>
      <c r="F53" s="23"/>
      <c r="G53" s="23"/>
    </row>
    <row r="54" spans="1:7">
      <c r="A54" s="3"/>
      <c r="B54" s="3" t="s">
        <v>13</v>
      </c>
      <c r="C54" s="23"/>
      <c r="D54" s="23"/>
      <c r="E54" s="23"/>
      <c r="F54" s="23"/>
      <c r="G54" s="23"/>
    </row>
    <row r="55" spans="1:7">
      <c r="A55" s="3"/>
      <c r="B55" s="3" t="s">
        <v>15</v>
      </c>
      <c r="C55" s="23"/>
      <c r="D55" s="23"/>
      <c r="E55" s="23"/>
      <c r="F55" s="23"/>
      <c r="G55" s="23"/>
    </row>
    <row r="56" spans="1:7">
      <c r="A56" s="3"/>
      <c r="B56" s="3"/>
      <c r="C56" s="23"/>
      <c r="D56" s="23"/>
      <c r="E56" s="23"/>
      <c r="F56" s="23"/>
      <c r="G56" s="23"/>
    </row>
    <row r="57" spans="1:7">
      <c r="A57" s="96"/>
      <c r="B57" s="96"/>
      <c r="C57" s="22"/>
      <c r="D57" s="22"/>
      <c r="E57" s="98" t="s">
        <v>16</v>
      </c>
      <c r="F57" s="98"/>
      <c r="G57" s="98"/>
    </row>
  </sheetData>
  <mergeCells count="12">
    <mergeCell ref="A57:B57"/>
    <mergeCell ref="E57:G57"/>
    <mergeCell ref="D42:G42"/>
    <mergeCell ref="B44:G44"/>
    <mergeCell ref="A46:G46"/>
    <mergeCell ref="A47:G47"/>
    <mergeCell ref="A49:G49"/>
    <mergeCell ref="A1:B1"/>
    <mergeCell ref="A3:G3"/>
    <mergeCell ref="A4:G4"/>
    <mergeCell ref="A5:B5"/>
    <mergeCell ref="B39:G4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I15" sqref="I15"/>
    </sheetView>
  </sheetViews>
  <sheetFormatPr defaultRowHeight="13.2"/>
  <cols>
    <col min="1" max="1" width="4.33203125" customWidth="1"/>
    <col min="2" max="2" width="29.5546875" customWidth="1"/>
    <col min="3" max="3" width="6.44140625" customWidth="1"/>
    <col min="4" max="4" width="19" customWidth="1"/>
    <col min="6" max="6" width="7.5546875" customWidth="1"/>
    <col min="7" max="7" width="9.109375" hidden="1" customWidth="1"/>
  </cols>
  <sheetData>
    <row r="1" spans="1:9">
      <c r="A1" s="113" t="s">
        <v>92</v>
      </c>
      <c r="B1" s="113"/>
      <c r="C1" s="113"/>
      <c r="D1" s="113"/>
      <c r="E1" s="113"/>
      <c r="F1" s="113"/>
      <c r="G1" s="113"/>
      <c r="H1" s="113"/>
    </row>
    <row r="2" spans="1:9" ht="15.6">
      <c r="A2" s="114" t="s">
        <v>51</v>
      </c>
      <c r="B2" s="112"/>
      <c r="C2" s="112"/>
      <c r="D2" s="112"/>
      <c r="E2" s="112"/>
      <c r="F2" s="112"/>
      <c r="G2" s="112"/>
      <c r="H2" s="112"/>
    </row>
    <row r="3" spans="1:9" ht="13.8" thickBot="1"/>
    <row r="4" spans="1:9" ht="13.8" thickBot="1">
      <c r="A4" s="70" t="s">
        <v>31</v>
      </c>
      <c r="B4" s="70" t="s">
        <v>32</v>
      </c>
      <c r="C4" s="71" t="s">
        <v>12</v>
      </c>
      <c r="D4" s="115" t="s">
        <v>33</v>
      </c>
      <c r="E4" s="116"/>
      <c r="F4" s="117"/>
    </row>
    <row r="5" spans="1:9">
      <c r="A5" s="62" t="s">
        <v>23</v>
      </c>
      <c r="B5" s="62" t="s">
        <v>93</v>
      </c>
      <c r="C5" s="63">
        <v>1</v>
      </c>
      <c r="D5" s="64"/>
      <c r="E5" s="65"/>
      <c r="F5" s="63"/>
    </row>
    <row r="6" spans="1:9" ht="13.8" thickBot="1">
      <c r="A6" s="62" t="s">
        <v>21</v>
      </c>
      <c r="B6" s="62" t="s">
        <v>131</v>
      </c>
      <c r="C6" s="63">
        <v>1</v>
      </c>
      <c r="D6" s="64"/>
      <c r="E6" s="65"/>
      <c r="F6" s="63"/>
    </row>
    <row r="7" spans="1:9" ht="13.8" thickBot="1">
      <c r="A7" s="66"/>
      <c r="B7" s="67" t="s">
        <v>34</v>
      </c>
      <c r="C7" s="69">
        <v>1</v>
      </c>
      <c r="D7" s="67"/>
      <c r="E7" s="67"/>
      <c r="F7" s="68"/>
    </row>
    <row r="9" spans="1:9">
      <c r="A9" s="118" t="s">
        <v>35</v>
      </c>
      <c r="B9" s="118"/>
      <c r="C9" s="118"/>
      <c r="D9" s="118"/>
      <c r="E9" s="118"/>
      <c r="F9" s="118"/>
      <c r="G9" s="118"/>
      <c r="H9" s="118"/>
      <c r="I9" s="118"/>
    </row>
    <row r="10" spans="1:9">
      <c r="A10" s="112"/>
      <c r="B10" s="112"/>
      <c r="C10" s="112"/>
      <c r="D10" s="112"/>
      <c r="E10" s="112"/>
      <c r="F10" s="112"/>
      <c r="G10" s="112"/>
      <c r="H10" s="112"/>
      <c r="I10" s="112"/>
    </row>
    <row r="11" spans="1:9">
      <c r="A11" s="112" t="s">
        <v>36</v>
      </c>
      <c r="B11" s="112"/>
    </row>
    <row r="12" spans="1:9">
      <c r="A12" s="112" t="s">
        <v>13</v>
      </c>
      <c r="B12" s="112"/>
    </row>
    <row r="13" spans="1:9">
      <c r="A13" s="112" t="s">
        <v>37</v>
      </c>
      <c r="B13" s="112"/>
    </row>
    <row r="15" spans="1:9">
      <c r="D15" s="112" t="s">
        <v>38</v>
      </c>
      <c r="E15" s="112"/>
      <c r="F15" s="112"/>
      <c r="G15" s="112"/>
      <c r="H15" s="112"/>
    </row>
  </sheetData>
  <mergeCells count="9">
    <mergeCell ref="A12:B12"/>
    <mergeCell ref="A13:B13"/>
    <mergeCell ref="D15:H15"/>
    <mergeCell ref="A1:H1"/>
    <mergeCell ref="A2:H2"/>
    <mergeCell ref="D4:F4"/>
    <mergeCell ref="A10:I10"/>
    <mergeCell ref="A9:I9"/>
    <mergeCell ref="A11:B1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9"/>
  <sheetViews>
    <sheetView tabSelected="1" workbookViewId="0">
      <selection activeCell="A19" sqref="A19"/>
    </sheetView>
  </sheetViews>
  <sheetFormatPr defaultRowHeight="13.2"/>
  <cols>
    <col min="1" max="1" width="91" customWidth="1"/>
  </cols>
  <sheetData>
    <row r="1" spans="1:1" ht="18">
      <c r="A1" s="72" t="s">
        <v>39</v>
      </c>
    </row>
    <row r="2" spans="1:1" ht="15.6">
      <c r="A2" s="73" t="s">
        <v>40</v>
      </c>
    </row>
    <row r="3" spans="1:1" ht="15.6">
      <c r="A3" s="74"/>
    </row>
    <row r="4" spans="1:1" ht="15.6">
      <c r="A4" s="74"/>
    </row>
    <row r="5" spans="1:1" ht="15.6">
      <c r="A5" s="74"/>
    </row>
    <row r="6" spans="1:1" ht="15.6">
      <c r="A6" s="119" t="s">
        <v>132</v>
      </c>
    </row>
    <row r="7" spans="1:1" ht="15.6">
      <c r="A7" s="74" t="s">
        <v>41</v>
      </c>
    </row>
    <row r="8" spans="1:1" ht="15.6">
      <c r="A8" s="74" t="s">
        <v>42</v>
      </c>
    </row>
    <row r="9" spans="1:1" ht="15.6">
      <c r="A9" s="74" t="s">
        <v>43</v>
      </c>
    </row>
    <row r="10" spans="1:1" ht="15.6">
      <c r="A10" s="74" t="s">
        <v>44</v>
      </c>
    </row>
    <row r="11" spans="1:1" ht="15.6">
      <c r="A11" s="74" t="s">
        <v>133</v>
      </c>
    </row>
    <row r="12" spans="1:1" ht="15.6">
      <c r="A12" s="74" t="s">
        <v>134</v>
      </c>
    </row>
    <row r="13" spans="1:1" ht="15.6">
      <c r="A13" s="74" t="s">
        <v>45</v>
      </c>
    </row>
    <row r="14" spans="1:1" ht="15.6">
      <c r="A14" s="74" t="s">
        <v>46</v>
      </c>
    </row>
    <row r="15" spans="1:1" ht="15.6">
      <c r="A15" s="75"/>
    </row>
    <row r="16" spans="1:1" ht="15.6">
      <c r="A16" s="74" t="s">
        <v>47</v>
      </c>
    </row>
    <row r="17" spans="1:1" ht="15.6">
      <c r="A17" s="74" t="s">
        <v>48</v>
      </c>
    </row>
    <row r="18" spans="1:1" ht="15.6">
      <c r="A18" s="74" t="s">
        <v>135</v>
      </c>
    </row>
    <row r="19" spans="1:1" ht="15.6">
      <c r="A19" s="74" t="s">
        <v>49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4</vt:i4>
      </vt:variant>
    </vt:vector>
  </HeadingPairs>
  <TitlesOfParts>
    <vt:vector size="4" baseType="lpstr">
      <vt:lpstr>Nakladač</vt:lpstr>
      <vt:lpstr>Traktor s korbou</vt:lpstr>
      <vt:lpstr>Cena</vt:lpstr>
      <vt:lpstr>Pokyny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Babic</dc:creator>
  <cp:lastModifiedBy>UZIVATEL</cp:lastModifiedBy>
  <cp:lastPrinted>2022-04-11T05:16:54Z</cp:lastPrinted>
  <dcterms:created xsi:type="dcterms:W3CDTF">2014-06-12T10:35:11Z</dcterms:created>
  <dcterms:modified xsi:type="dcterms:W3CDTF">2022-06-14T08:55:49Z</dcterms:modified>
</cp:coreProperties>
</file>