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opravy prevodovky ZF_12.1.2021\"/>
    </mc:Choice>
  </mc:AlternateContent>
  <bookViews>
    <workbookView xWindow="-120" yWindow="-120" windowWidth="29040" windowHeight="1584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  <c r="H10" i="1" l="1"/>
  <c r="H15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" i="1"/>
  <c r="E45" i="1" l="1"/>
</calcChain>
</file>

<file path=xl/sharedStrings.xml><?xml version="1.0" encoding="utf-8"?>
<sst xmlns="http://schemas.openxmlformats.org/spreadsheetml/2006/main" count="69" uniqueCount="56">
  <si>
    <t>ZF ECOLIFE 6HP 1400B(SOR E6)</t>
  </si>
  <si>
    <t>ZF 6HP 604C(SOR E5)</t>
  </si>
  <si>
    <t>ZF 6 HP 594C (Solaris Urbino)</t>
  </si>
  <si>
    <t>ZF Ecomat 6 HP 504C (Irisbus Citelis)</t>
  </si>
  <si>
    <t>ZF Ecomat 5 HP 502C (Irisbus Citelis)</t>
  </si>
  <si>
    <t>ZF ECOLIFE 6AP 1700B (MB Capacity)</t>
  </si>
  <si>
    <t>ZF kat. číslo</t>
  </si>
  <si>
    <t>Názov</t>
  </si>
  <si>
    <t>cena/ks</t>
  </si>
  <si>
    <t>výmenník</t>
  </si>
  <si>
    <t>nosič planetových kolies</t>
  </si>
  <si>
    <t>hriadeľ</t>
  </si>
  <si>
    <t>náboj</t>
  </si>
  <si>
    <t>čerpadlo oleja</t>
  </si>
  <si>
    <t>slnečné koleso</t>
  </si>
  <si>
    <t>kryt</t>
  </si>
  <si>
    <t>turbínové koleso</t>
  </si>
  <si>
    <t>stator meniča</t>
  </si>
  <si>
    <t>koleso čerpadla</t>
  </si>
  <si>
    <t>stator</t>
  </si>
  <si>
    <t>hriadeľ turbíny</t>
  </si>
  <si>
    <t>torzný tlmič</t>
  </si>
  <si>
    <t>obal meniča</t>
  </si>
  <si>
    <t>olejový chladič</t>
  </si>
  <si>
    <t>výmenník tepla</t>
  </si>
  <si>
    <t>zadný obal meniča</t>
  </si>
  <si>
    <t>turbína meniča</t>
  </si>
  <si>
    <t>počet ks</t>
  </si>
  <si>
    <t>Spolu</t>
  </si>
  <si>
    <t>doska rozvádzača</t>
  </si>
  <si>
    <t>koleso turbíny</t>
  </si>
  <si>
    <t>ZF EcoLife 6 HP 1000B (SOR NB12)</t>
  </si>
  <si>
    <t>ZF EcoLife 6 HP 1200B (Solaris U8,6)</t>
  </si>
  <si>
    <t>SPOLU</t>
  </si>
  <si>
    <t>Bežná oprava</t>
  </si>
  <si>
    <t>Generálna oprava</t>
  </si>
  <si>
    <t>Rozobratie prevodovky na jednotlivé diely</t>
  </si>
  <si>
    <t>Bežná oprava+</t>
  </si>
  <si>
    <t>Čistenie dielov</t>
  </si>
  <si>
    <t>Výmena lamiel prevodovky a meniča</t>
  </si>
  <si>
    <t>Kontrola poškodenia dielov</t>
  </si>
  <si>
    <t>Výmena kabeláže a snímačov otáčiek</t>
  </si>
  <si>
    <t>Vypracovanie a zaslanie cenovej ponuky</t>
  </si>
  <si>
    <t>Výmena poškodených/nadmerne opotrebených dielov</t>
  </si>
  <si>
    <t>Kompletné pretesnenie prevodovky</t>
  </si>
  <si>
    <t>Inovácia prevodovky podľa servisných pokynov výrobcu</t>
  </si>
  <si>
    <t>Výmena poškodených ložísk</t>
  </si>
  <si>
    <t>Vymedzenie všetkých lamelových a ložiskových vôl výrobcom predpísaným postupom</t>
  </si>
  <si>
    <t>Olejová náplň</t>
  </si>
  <si>
    <t>Preškúšanie na stolici s vydaním skúšobného protokolu</t>
  </si>
  <si>
    <t>Zabalenie a uchytenie na paletu</t>
  </si>
  <si>
    <t>cena opravy GO</t>
  </si>
  <si>
    <t>cena opravy BO</t>
  </si>
  <si>
    <t>počet spolu</t>
  </si>
  <si>
    <t>počet GO</t>
  </si>
  <si>
    <t>počet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</si>
</sst>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left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3" fontId="0" fillId="0" borderId="11" xfId="0" applyNumberFormat="1" applyBorder="1" applyProtection="1"/>
    <xf numFmtId="0" fontId="0" fillId="0" borderId="12" xfId="0" applyBorder="1" applyProtection="1"/>
    <xf numFmtId="3" fontId="0" fillId="0" borderId="3" xfId="0" applyNumberFormat="1" applyBorder="1" applyProtection="1"/>
    <xf numFmtId="0" fontId="0" fillId="0" borderId="8" xfId="0" applyBorder="1" applyProtection="1"/>
    <xf numFmtId="0" fontId="0" fillId="0" borderId="8" xfId="0" applyFill="1" applyBorder="1" applyProtection="1"/>
    <xf numFmtId="3" fontId="0" fillId="0" borderId="5" xfId="0" applyNumberFormat="1" applyBorder="1" applyProtection="1"/>
    <xf numFmtId="0" fontId="0" fillId="0" borderId="9" xfId="0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0" xfId="0" applyNumberFormat="1" applyProtection="1"/>
    <xf numFmtId="164" fontId="1" fillId="0" borderId="15" xfId="0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left" vertical="center"/>
    </xf>
    <xf numFmtId="0" fontId="0" fillId="0" borderId="18" xfId="0" applyBorder="1" applyProtection="1"/>
    <xf numFmtId="0" fontId="1" fillId="0" borderId="1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9" xfId="0" applyBorder="1" applyProtection="1"/>
  </cellXfs>
  <cellStyles count="1"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workbookViewId="0">
      <selection activeCell="F4" sqref="F4:G4"/>
    </sheetView>
  </sheetViews>
  <sheetFormatPr defaultRowHeight="15" x14ac:dyDescent="0.25"/>
  <cols>
    <col min="1" max="1" width="12.28515625" style="1" bestFit="1" customWidth="1"/>
    <col min="2" max="2" width="33.140625" style="1" bestFit="1" customWidth="1"/>
    <col min="3" max="3" width="11.28515625" style="1" bestFit="1" customWidth="1"/>
    <col min="4" max="4" width="9.140625" style="1"/>
    <col min="5" max="5" width="11.42578125" style="1" bestFit="1" customWidth="1"/>
    <col min="6" max="6" width="14.85546875" style="1" bestFit="1" customWidth="1"/>
    <col min="7" max="7" width="14.7109375" style="1" bestFit="1" customWidth="1"/>
    <col min="8" max="8" width="13.140625" style="1" bestFit="1" customWidth="1"/>
    <col min="9" max="9" width="9.5703125" style="1" customWidth="1"/>
    <col min="10" max="11" width="78.7109375" style="1" bestFit="1" customWidth="1"/>
    <col min="12" max="12" width="51.140625" style="1" bestFit="1" customWidth="1"/>
    <col min="13" max="16384" width="9.140625" style="1"/>
  </cols>
  <sheetData>
    <row r="1" spans="1:11" ht="15.75" thickBot="1" x14ac:dyDescent="0.3">
      <c r="B1" s="11"/>
      <c r="C1" s="12" t="s">
        <v>53</v>
      </c>
      <c r="D1" s="12" t="s">
        <v>54</v>
      </c>
      <c r="E1" s="12" t="s">
        <v>55</v>
      </c>
      <c r="F1" s="22" t="s">
        <v>51</v>
      </c>
      <c r="G1" s="22" t="s">
        <v>52</v>
      </c>
      <c r="H1" s="12" t="s">
        <v>28</v>
      </c>
      <c r="J1" s="47" t="s">
        <v>34</v>
      </c>
      <c r="K1" s="47" t="s">
        <v>35</v>
      </c>
    </row>
    <row r="2" spans="1:11" x14ac:dyDescent="0.25">
      <c r="B2" s="11" t="s">
        <v>1</v>
      </c>
      <c r="C2" s="13">
        <v>11</v>
      </c>
      <c r="D2" s="14">
        <v>9</v>
      </c>
      <c r="E2" s="14">
        <v>2</v>
      </c>
      <c r="F2" s="3"/>
      <c r="G2" s="3"/>
      <c r="H2" s="23">
        <f t="shared" ref="H2:H9" si="0">(D2*F2)+(E2*G2)</f>
        <v>0</v>
      </c>
      <c r="J2" s="48" t="s">
        <v>36</v>
      </c>
      <c r="K2" s="49" t="s">
        <v>37</v>
      </c>
    </row>
    <row r="3" spans="1:11" x14ac:dyDescent="0.25">
      <c r="B3" s="11" t="s">
        <v>0</v>
      </c>
      <c r="C3" s="15">
        <v>11</v>
      </c>
      <c r="D3" s="16">
        <v>9</v>
      </c>
      <c r="E3" s="16">
        <v>2</v>
      </c>
      <c r="F3" s="4"/>
      <c r="G3" s="4"/>
      <c r="H3" s="24">
        <f t="shared" si="0"/>
        <v>0</v>
      </c>
      <c r="J3" s="48" t="s">
        <v>38</v>
      </c>
      <c r="K3" s="50" t="s">
        <v>39</v>
      </c>
    </row>
    <row r="4" spans="1:11" x14ac:dyDescent="0.25">
      <c r="B4" s="11" t="s">
        <v>5</v>
      </c>
      <c r="C4" s="15">
        <v>7</v>
      </c>
      <c r="D4" s="16">
        <v>5</v>
      </c>
      <c r="E4" s="16">
        <v>2</v>
      </c>
      <c r="F4" s="4"/>
      <c r="G4" s="4"/>
      <c r="H4" s="24">
        <f t="shared" si="0"/>
        <v>0</v>
      </c>
      <c r="J4" s="48" t="s">
        <v>40</v>
      </c>
      <c r="K4" s="50" t="s">
        <v>41</v>
      </c>
    </row>
    <row r="5" spans="1:11" x14ac:dyDescent="0.25">
      <c r="B5" s="11" t="s">
        <v>2</v>
      </c>
      <c r="C5" s="15">
        <v>3</v>
      </c>
      <c r="D5" s="16">
        <v>2</v>
      </c>
      <c r="E5" s="16">
        <v>1</v>
      </c>
      <c r="F5" s="4"/>
      <c r="G5" s="4"/>
      <c r="H5" s="24">
        <f t="shared" si="0"/>
        <v>0</v>
      </c>
      <c r="J5" s="48" t="s">
        <v>42</v>
      </c>
      <c r="K5" s="50" t="s">
        <v>43</v>
      </c>
    </row>
    <row r="6" spans="1:11" ht="15.75" thickBot="1" x14ac:dyDescent="0.3">
      <c r="B6" s="11" t="s">
        <v>3</v>
      </c>
      <c r="C6" s="15">
        <v>3</v>
      </c>
      <c r="D6" s="16">
        <v>2</v>
      </c>
      <c r="E6" s="16">
        <v>1</v>
      </c>
      <c r="F6" s="4"/>
      <c r="G6" s="4"/>
      <c r="H6" s="24">
        <f t="shared" si="0"/>
        <v>0</v>
      </c>
      <c r="J6" s="48" t="s">
        <v>44</v>
      </c>
      <c r="K6" s="51" t="s">
        <v>45</v>
      </c>
    </row>
    <row r="7" spans="1:11" x14ac:dyDescent="0.25">
      <c r="B7" s="11" t="s">
        <v>4</v>
      </c>
      <c r="C7" s="17">
        <v>3</v>
      </c>
      <c r="D7" s="16">
        <v>2</v>
      </c>
      <c r="E7" s="16">
        <v>1</v>
      </c>
      <c r="F7" s="4"/>
      <c r="G7" s="4"/>
      <c r="H7" s="24">
        <f t="shared" si="0"/>
        <v>0</v>
      </c>
      <c r="J7" s="48" t="s">
        <v>46</v>
      </c>
      <c r="K7" s="11"/>
    </row>
    <row r="8" spans="1:11" x14ac:dyDescent="0.25">
      <c r="B8" s="18" t="s">
        <v>31</v>
      </c>
      <c r="C8" s="17">
        <v>4</v>
      </c>
      <c r="D8" s="19">
        <v>3</v>
      </c>
      <c r="E8" s="19">
        <v>1</v>
      </c>
      <c r="F8" s="4"/>
      <c r="G8" s="4"/>
      <c r="H8" s="24">
        <f t="shared" si="0"/>
        <v>0</v>
      </c>
      <c r="J8" s="48" t="s">
        <v>47</v>
      </c>
      <c r="K8" s="11"/>
    </row>
    <row r="9" spans="1:11" ht="15.75" thickBot="1" x14ac:dyDescent="0.3">
      <c r="B9" s="18" t="s">
        <v>32</v>
      </c>
      <c r="C9" s="20">
        <v>4</v>
      </c>
      <c r="D9" s="21">
        <v>3</v>
      </c>
      <c r="E9" s="21">
        <v>1</v>
      </c>
      <c r="F9" s="5"/>
      <c r="G9" s="5"/>
      <c r="H9" s="25">
        <f t="shared" si="0"/>
        <v>0</v>
      </c>
      <c r="J9" s="48" t="s">
        <v>48</v>
      </c>
      <c r="K9" s="11"/>
    </row>
    <row r="10" spans="1:11" x14ac:dyDescent="0.25">
      <c r="F10" s="2"/>
      <c r="G10" s="2"/>
      <c r="H10" s="26">
        <f>SUM(H2:H9)</f>
        <v>0</v>
      </c>
      <c r="J10" s="48" t="s">
        <v>49</v>
      </c>
      <c r="K10" s="11"/>
    </row>
    <row r="11" spans="1:11" ht="15.75" thickBot="1" x14ac:dyDescent="0.3">
      <c r="H11" s="11"/>
      <c r="J11" s="52" t="s">
        <v>50</v>
      </c>
      <c r="K11" s="11"/>
    </row>
    <row r="12" spans="1:11" ht="15.75" thickBot="1" x14ac:dyDescent="0.3">
      <c r="A12" s="29" t="s">
        <v>6</v>
      </c>
      <c r="B12" s="30" t="s">
        <v>7</v>
      </c>
      <c r="C12" s="46" t="s">
        <v>8</v>
      </c>
      <c r="D12" s="38" t="s">
        <v>27</v>
      </c>
      <c r="E12" s="39" t="s">
        <v>28</v>
      </c>
      <c r="H12" s="11"/>
    </row>
    <row r="13" spans="1:11" x14ac:dyDescent="0.25">
      <c r="A13" s="31">
        <v>501008286</v>
      </c>
      <c r="B13" s="32" t="s">
        <v>9</v>
      </c>
      <c r="C13" s="6"/>
      <c r="D13" s="40">
        <v>4</v>
      </c>
      <c r="E13" s="41">
        <f>D13*C13</f>
        <v>0</v>
      </c>
      <c r="F13" s="7"/>
      <c r="H13" s="11"/>
    </row>
    <row r="14" spans="1:11" ht="15.75" x14ac:dyDescent="0.25">
      <c r="A14" s="33">
        <v>4139370078</v>
      </c>
      <c r="B14" s="34" t="s">
        <v>11</v>
      </c>
      <c r="C14" s="8"/>
      <c r="D14" s="16">
        <v>4</v>
      </c>
      <c r="E14" s="42">
        <f t="shared" ref="E14:E44" si="1">D14*C14</f>
        <v>0</v>
      </c>
      <c r="F14" s="7"/>
      <c r="H14" s="27" t="s">
        <v>33</v>
      </c>
    </row>
    <row r="15" spans="1:11" ht="15.75" x14ac:dyDescent="0.25">
      <c r="A15" s="33">
        <v>4149333020</v>
      </c>
      <c r="B15" s="34" t="s">
        <v>12</v>
      </c>
      <c r="C15" s="8"/>
      <c r="D15" s="16">
        <v>4</v>
      </c>
      <c r="E15" s="42">
        <f t="shared" si="1"/>
        <v>0</v>
      </c>
      <c r="F15" s="7"/>
      <c r="H15" s="28">
        <f>H10+E45</f>
        <v>0</v>
      </c>
    </row>
    <row r="16" spans="1:11" x14ac:dyDescent="0.25">
      <c r="A16" s="33">
        <v>4182210005</v>
      </c>
      <c r="B16" s="34" t="s">
        <v>29</v>
      </c>
      <c r="C16" s="8"/>
      <c r="D16" s="16">
        <v>4</v>
      </c>
      <c r="E16" s="42">
        <f t="shared" si="1"/>
        <v>0</v>
      </c>
      <c r="F16" s="7"/>
    </row>
    <row r="17" spans="1:6" x14ac:dyDescent="0.25">
      <c r="A17" s="33">
        <v>4182210004</v>
      </c>
      <c r="B17" s="34" t="s">
        <v>13</v>
      </c>
      <c r="C17" s="8"/>
      <c r="D17" s="16">
        <v>4</v>
      </c>
      <c r="E17" s="42">
        <f t="shared" si="1"/>
        <v>0</v>
      </c>
      <c r="F17" s="7"/>
    </row>
    <row r="18" spans="1:6" x14ac:dyDescent="0.25">
      <c r="A18" s="33">
        <v>4139233062</v>
      </c>
      <c r="B18" s="34" t="s">
        <v>11</v>
      </c>
      <c r="C18" s="8"/>
      <c r="D18" s="16">
        <v>4</v>
      </c>
      <c r="E18" s="42">
        <f t="shared" si="1"/>
        <v>0</v>
      </c>
      <c r="F18" s="7"/>
    </row>
    <row r="19" spans="1:6" x14ac:dyDescent="0.25">
      <c r="A19" s="33">
        <v>4139233063</v>
      </c>
      <c r="B19" s="34" t="s">
        <v>11</v>
      </c>
      <c r="C19" s="8"/>
      <c r="D19" s="16">
        <v>4</v>
      </c>
      <c r="E19" s="42">
        <f t="shared" si="1"/>
        <v>0</v>
      </c>
      <c r="F19" s="7"/>
    </row>
    <row r="20" spans="1:6" x14ac:dyDescent="0.25">
      <c r="A20" s="33">
        <v>4139333633</v>
      </c>
      <c r="B20" s="35" t="s">
        <v>14</v>
      </c>
      <c r="C20" s="8"/>
      <c r="D20" s="16">
        <v>4</v>
      </c>
      <c r="E20" s="42">
        <f t="shared" si="1"/>
        <v>0</v>
      </c>
      <c r="F20" s="7"/>
    </row>
    <row r="21" spans="1:6" x14ac:dyDescent="0.25">
      <c r="A21" s="33">
        <v>501322595</v>
      </c>
      <c r="B21" s="34" t="s">
        <v>15</v>
      </c>
      <c r="C21" s="8"/>
      <c r="D21" s="16">
        <v>4</v>
      </c>
      <c r="E21" s="42">
        <f t="shared" si="1"/>
        <v>0</v>
      </c>
      <c r="F21" s="7"/>
    </row>
    <row r="22" spans="1:6" x14ac:dyDescent="0.25">
      <c r="A22" s="33">
        <v>501212243</v>
      </c>
      <c r="B22" s="34" t="s">
        <v>30</v>
      </c>
      <c r="C22" s="8"/>
      <c r="D22" s="16">
        <v>4</v>
      </c>
      <c r="E22" s="42">
        <f t="shared" si="1"/>
        <v>0</v>
      </c>
      <c r="F22" s="7"/>
    </row>
    <row r="23" spans="1:6" x14ac:dyDescent="0.25">
      <c r="A23" s="33">
        <v>501212241</v>
      </c>
      <c r="B23" s="34" t="s">
        <v>17</v>
      </c>
      <c r="C23" s="8"/>
      <c r="D23" s="16">
        <v>4</v>
      </c>
      <c r="E23" s="42">
        <f t="shared" si="1"/>
        <v>0</v>
      </c>
      <c r="F23" s="7"/>
    </row>
    <row r="24" spans="1:6" x14ac:dyDescent="0.25">
      <c r="A24" s="33">
        <v>501212240</v>
      </c>
      <c r="B24" s="34" t="s">
        <v>18</v>
      </c>
      <c r="C24" s="8"/>
      <c r="D24" s="16">
        <v>4</v>
      </c>
      <c r="E24" s="42">
        <f t="shared" si="1"/>
        <v>0</v>
      </c>
      <c r="F24" s="7"/>
    </row>
    <row r="25" spans="1:6" x14ac:dyDescent="0.25">
      <c r="A25" s="33">
        <v>4181343016</v>
      </c>
      <c r="B25" s="34" t="s">
        <v>19</v>
      </c>
      <c r="C25" s="8"/>
      <c r="D25" s="16">
        <v>4</v>
      </c>
      <c r="E25" s="42">
        <f t="shared" si="1"/>
        <v>0</v>
      </c>
      <c r="F25" s="7"/>
    </row>
    <row r="26" spans="1:6" x14ac:dyDescent="0.25">
      <c r="A26" s="33">
        <v>4181292044</v>
      </c>
      <c r="B26" s="34" t="s">
        <v>10</v>
      </c>
      <c r="C26" s="8"/>
      <c r="D26" s="16">
        <v>4</v>
      </c>
      <c r="E26" s="42">
        <f t="shared" si="1"/>
        <v>0</v>
      </c>
      <c r="F26" s="7"/>
    </row>
    <row r="27" spans="1:6" x14ac:dyDescent="0.25">
      <c r="A27" s="33">
        <v>4181292046</v>
      </c>
      <c r="B27" s="34" t="s">
        <v>10</v>
      </c>
      <c r="C27" s="8"/>
      <c r="D27" s="16">
        <v>4</v>
      </c>
      <c r="E27" s="42">
        <f t="shared" si="1"/>
        <v>0</v>
      </c>
      <c r="F27" s="7"/>
    </row>
    <row r="28" spans="1:6" x14ac:dyDescent="0.25">
      <c r="A28" s="33">
        <v>4181350018</v>
      </c>
      <c r="B28" s="34" t="s">
        <v>20</v>
      </c>
      <c r="C28" s="8"/>
      <c r="D28" s="16">
        <v>4</v>
      </c>
      <c r="E28" s="42">
        <f t="shared" si="1"/>
        <v>0</v>
      </c>
      <c r="F28" s="7"/>
    </row>
    <row r="29" spans="1:6" x14ac:dyDescent="0.25">
      <c r="A29" s="33">
        <v>4181298049</v>
      </c>
      <c r="B29" s="34" t="s">
        <v>12</v>
      </c>
      <c r="C29" s="8"/>
      <c r="D29" s="16">
        <v>4</v>
      </c>
      <c r="E29" s="42">
        <f t="shared" si="1"/>
        <v>0</v>
      </c>
      <c r="F29" s="7"/>
    </row>
    <row r="30" spans="1:6" x14ac:dyDescent="0.25">
      <c r="A30" s="33">
        <v>501221922</v>
      </c>
      <c r="B30" s="34" t="s">
        <v>9</v>
      </c>
      <c r="C30" s="8"/>
      <c r="D30" s="16">
        <v>4</v>
      </c>
      <c r="E30" s="42">
        <f t="shared" si="1"/>
        <v>0</v>
      </c>
      <c r="F30" s="7"/>
    </row>
    <row r="31" spans="1:6" x14ac:dyDescent="0.25">
      <c r="A31" s="33">
        <v>501218778</v>
      </c>
      <c r="B31" s="34" t="s">
        <v>15</v>
      </c>
      <c r="C31" s="8"/>
      <c r="D31" s="16">
        <v>4</v>
      </c>
      <c r="E31" s="42">
        <f t="shared" si="1"/>
        <v>0</v>
      </c>
      <c r="F31" s="7"/>
    </row>
    <row r="32" spans="1:6" x14ac:dyDescent="0.25">
      <c r="A32" s="33">
        <v>501216291</v>
      </c>
      <c r="B32" s="34" t="s">
        <v>21</v>
      </c>
      <c r="C32" s="8"/>
      <c r="D32" s="16">
        <v>4</v>
      </c>
      <c r="E32" s="42">
        <f t="shared" si="1"/>
        <v>0</v>
      </c>
      <c r="F32" s="7"/>
    </row>
    <row r="33" spans="1:6" x14ac:dyDescent="0.25">
      <c r="A33" s="33">
        <v>501216774</v>
      </c>
      <c r="B33" s="34" t="s">
        <v>16</v>
      </c>
      <c r="C33" s="8"/>
      <c r="D33" s="16">
        <v>4</v>
      </c>
      <c r="E33" s="42">
        <f t="shared" si="1"/>
        <v>0</v>
      </c>
      <c r="F33" s="7"/>
    </row>
    <row r="34" spans="1:6" x14ac:dyDescent="0.25">
      <c r="A34" s="33">
        <v>501324419</v>
      </c>
      <c r="B34" s="34" t="s">
        <v>19</v>
      </c>
      <c r="C34" s="8"/>
      <c r="D34" s="16">
        <v>4</v>
      </c>
      <c r="E34" s="42">
        <f t="shared" si="1"/>
        <v>0</v>
      </c>
      <c r="F34" s="7"/>
    </row>
    <row r="35" spans="1:6" x14ac:dyDescent="0.25">
      <c r="A35" s="33">
        <v>501325758</v>
      </c>
      <c r="B35" s="34" t="s">
        <v>22</v>
      </c>
      <c r="C35" s="8"/>
      <c r="D35" s="16">
        <v>4</v>
      </c>
      <c r="E35" s="42">
        <f t="shared" si="1"/>
        <v>0</v>
      </c>
      <c r="F35" s="7"/>
    </row>
    <row r="36" spans="1:6" x14ac:dyDescent="0.25">
      <c r="A36" s="33">
        <v>501217916</v>
      </c>
      <c r="B36" s="34" t="s">
        <v>23</v>
      </c>
      <c r="C36" s="8"/>
      <c r="D36" s="16">
        <v>8</v>
      </c>
      <c r="E36" s="42">
        <f t="shared" si="1"/>
        <v>0</v>
      </c>
      <c r="F36" s="7"/>
    </row>
    <row r="37" spans="1:6" x14ac:dyDescent="0.25">
      <c r="A37" s="33">
        <v>4181292045</v>
      </c>
      <c r="B37" s="34" t="s">
        <v>10</v>
      </c>
      <c r="C37" s="8"/>
      <c r="D37" s="16">
        <v>4</v>
      </c>
      <c r="E37" s="42">
        <f t="shared" si="1"/>
        <v>0</v>
      </c>
      <c r="F37" s="7"/>
    </row>
    <row r="38" spans="1:6" x14ac:dyDescent="0.25">
      <c r="A38" s="33">
        <v>4181292047</v>
      </c>
      <c r="B38" s="34" t="s">
        <v>10</v>
      </c>
      <c r="C38" s="8"/>
      <c r="D38" s="16">
        <v>4</v>
      </c>
      <c r="E38" s="42">
        <f t="shared" si="1"/>
        <v>0</v>
      </c>
      <c r="F38" s="7"/>
    </row>
    <row r="39" spans="1:6" x14ac:dyDescent="0.25">
      <c r="A39" s="33">
        <v>4181298033</v>
      </c>
      <c r="B39" s="34" t="s">
        <v>24</v>
      </c>
      <c r="C39" s="8"/>
      <c r="D39" s="16">
        <v>4</v>
      </c>
      <c r="E39" s="42">
        <f t="shared" si="1"/>
        <v>0</v>
      </c>
      <c r="F39" s="7"/>
    </row>
    <row r="40" spans="1:6" x14ac:dyDescent="0.25">
      <c r="A40" s="33">
        <v>501218867</v>
      </c>
      <c r="B40" s="34" t="s">
        <v>15</v>
      </c>
      <c r="C40" s="8"/>
      <c r="D40" s="16">
        <v>4</v>
      </c>
      <c r="E40" s="42">
        <f t="shared" si="1"/>
        <v>0</v>
      </c>
      <c r="F40" s="7"/>
    </row>
    <row r="41" spans="1:6" x14ac:dyDescent="0.25">
      <c r="A41" s="33">
        <v>501325762</v>
      </c>
      <c r="B41" s="34" t="s">
        <v>25</v>
      </c>
      <c r="C41" s="8"/>
      <c r="D41" s="16">
        <v>4</v>
      </c>
      <c r="E41" s="42">
        <f t="shared" si="1"/>
        <v>0</v>
      </c>
      <c r="F41" s="7"/>
    </row>
    <row r="42" spans="1:6" x14ac:dyDescent="0.25">
      <c r="A42" s="33">
        <v>501326718</v>
      </c>
      <c r="B42" s="34" t="s">
        <v>19</v>
      </c>
      <c r="C42" s="8"/>
      <c r="D42" s="16">
        <v>4</v>
      </c>
      <c r="E42" s="42">
        <f t="shared" si="1"/>
        <v>0</v>
      </c>
      <c r="F42" s="7"/>
    </row>
    <row r="43" spans="1:6" x14ac:dyDescent="0.25">
      <c r="A43" s="33">
        <v>501219103</v>
      </c>
      <c r="B43" s="34" t="s">
        <v>26</v>
      </c>
      <c r="C43" s="8"/>
      <c r="D43" s="16">
        <v>4</v>
      </c>
      <c r="E43" s="42">
        <f t="shared" si="1"/>
        <v>0</v>
      </c>
      <c r="F43" s="7"/>
    </row>
    <row r="44" spans="1:6" ht="15.75" thickBot="1" x14ac:dyDescent="0.3">
      <c r="A44" s="36">
        <v>501216775</v>
      </c>
      <c r="B44" s="37" t="s">
        <v>21</v>
      </c>
      <c r="C44" s="9"/>
      <c r="D44" s="43">
        <v>4</v>
      </c>
      <c r="E44" s="44">
        <f t="shared" si="1"/>
        <v>0</v>
      </c>
      <c r="F44" s="7"/>
    </row>
    <row r="45" spans="1:6" x14ac:dyDescent="0.25">
      <c r="D45" s="11"/>
      <c r="E45" s="45">
        <f>SUM(E13:E44)</f>
        <v>0</v>
      </c>
      <c r="F45" s="7"/>
    </row>
    <row r="1048575" spans="6:6" ht="15.75" thickBot="1" x14ac:dyDescent="0.3"/>
    <row r="1048576" spans="6:6" x14ac:dyDescent="0.25">
      <c r="F1048576" s="10"/>
    </row>
  </sheetData>
  <sheetProtection algorithmName="SHA-512" hashValue="YPAC2Lstvi2LWXuInqChPoLiKEVazGpLWDV0j/YbNI6A9oJOVw4oq/NWrffWK86PSdctnT0tC/VA06M346vZqA==" saltValue="iisO4bYMz9R2GzUJ5Bf46w==" spinCount="100000" sheet="1" objects="1" scenarios="1"/>
  <conditionalFormatting sqref="A12:A44">
    <cfRule type="duplicateValues" dxfId="0" priority="1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Trégerová Alexandra</cp:lastModifiedBy>
  <cp:lastPrinted>2019-10-23T04:46:29Z</cp:lastPrinted>
  <dcterms:created xsi:type="dcterms:W3CDTF">2019-10-22T11:19:23Z</dcterms:created>
  <dcterms:modified xsi:type="dcterms:W3CDTF">2022-06-14T21:25:07Z</dcterms:modified>
</cp:coreProperties>
</file>